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8_{CC63C1AE-C413-4903-8B6E-6C40E3F61A84}" xr6:coauthVersionLast="47" xr6:coauthVersionMax="47" xr10:uidLastSave="{00000000-0000-0000-0000-000000000000}"/>
  <bookViews>
    <workbookView xWindow="-120" yWindow="-120" windowWidth="29040" windowHeight="15720" xr2:uid="{7CDA283B-5C7F-48E8-8A7C-F7BA547ED30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1" l="1"/>
  <c r="C101" i="1"/>
  <c r="A82" i="1"/>
  <c r="F81" i="1"/>
  <c r="E81" i="1"/>
  <c r="F77" i="1"/>
  <c r="E77" i="1"/>
  <c r="F71" i="1"/>
  <c r="E71" i="1"/>
  <c r="E67" i="1"/>
  <c r="F57" i="1"/>
  <c r="F67" i="1" s="1"/>
  <c r="F51" i="1"/>
  <c r="E51" i="1"/>
  <c r="F38" i="1"/>
  <c r="F18" i="1"/>
  <c r="E18" i="1"/>
  <c r="E82" i="1" l="1"/>
  <c r="F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3" authorId="0" shapeId="0" xr:uid="{EBF94985-1128-4705-9952-0A1E4D1343B2}">
      <text>
        <r>
          <rPr>
            <b/>
            <sz val="9"/>
            <color indexed="81"/>
            <rFont val="Tahoma"/>
            <family val="2"/>
          </rPr>
          <t>User:</t>
        </r>
        <r>
          <rPr>
            <sz val="9"/>
            <color indexed="81"/>
            <rFont val="Tahoma"/>
            <family val="2"/>
          </rPr>
          <t xml:space="preserve">
"Онцгой байдлын газрын барилгын их засварын ажил”-ын гүйцэтгэгчийг сонгон шалгаруулах тендерийг 2024 оны 01 дүгээр  сарын 30-ны өдрөөс 2024 оны 02 дугаар сарын 15-ний өдрийг хүртэл зарласнаас тендер нээх товлосон хугацаанд “Эргэл хийц” ХХК, “Дэнжийн цамхаг” ХХК, “Дэнжийн хүү” ХХК, “Айсуй хөгжил” ХХК-иас үнийн санал ирүүлснээс “Хамгийн сайн” үнэлэгдсэн тендерээр “Дэнжийн цамхаг” ХХК  шалгарч гэрээ байгуулсан. </t>
        </r>
      </text>
    </comment>
    <comment ref="H34" authorId="0" shapeId="0" xr:uid="{689D9D4D-C506-4919-9453-2F4D3EAB2F01}">
      <text>
        <r>
          <rPr>
            <b/>
            <sz val="9"/>
            <color indexed="81"/>
            <rFont val="Tahoma"/>
            <family val="2"/>
          </rPr>
          <t>User:</t>
        </r>
        <r>
          <rPr>
            <sz val="9"/>
            <color indexed="81"/>
            <rFont val="Tahoma"/>
            <family val="2"/>
          </rPr>
          <t xml:space="preserve">
Тендер шалгаруулалтыг 2024/03/11-ны өдөр нээхэд үнийн санал ирүүлсэн оролцогч байхгүй уг тендер шалгаруулалтыг дахин зарласан.</t>
        </r>
      </text>
    </comment>
    <comment ref="H35" authorId="0" shapeId="0" xr:uid="{9DCA699C-3248-433F-AEE3-04AAF7E452FC}">
      <text>
        <r>
          <rPr>
            <b/>
            <sz val="9"/>
            <color indexed="81"/>
            <rFont val="Tahoma"/>
            <family val="2"/>
          </rPr>
          <t>User:</t>
        </r>
        <r>
          <rPr>
            <sz val="9"/>
            <color indexed="81"/>
            <rFont val="Tahoma"/>
            <family val="2"/>
          </rPr>
          <t xml:space="preserve">
Тендер шалгаруулалтыг 2024/03/04-ний өдөр нээхэд "Хөтөлнутаг" ХХК  үнийн санал ирүүлж нарийвчилсан үнэлгээ хийхэд "Хөтөл нутаг" ХХК-ийн ТББ-ийн шаардлага хангасан тул гэрээ байгуулах эрх олгох мэдэгдлийг 2024.03.05-ны өдөр тус компанид хүргүүлсэн.</t>
        </r>
      </text>
    </comment>
    <comment ref="H41" authorId="0" shapeId="0" xr:uid="{CC76993E-F410-4BE0-93D5-87F19FAE16AE}">
      <text>
        <r>
          <rPr>
            <b/>
            <sz val="9"/>
            <color indexed="81"/>
            <rFont val="Tahoma"/>
            <family val="2"/>
          </rPr>
          <t>User:</t>
        </r>
        <r>
          <rPr>
            <sz val="9"/>
            <color indexed="81"/>
            <rFont val="Tahoma"/>
            <family val="2"/>
          </rPr>
          <t xml:space="preserve">
Тендер шалгаруулалтыг 2024/03/21-ний өдөр нээхэд "Бүүвэй цагаан барс" ХХК үнийн санал ирүүлж нарийвчилсан үнэлгээ хийгдэж байна.</t>
        </r>
      </text>
    </comment>
  </commentList>
</comments>
</file>

<file path=xl/sharedStrings.xml><?xml version="1.0" encoding="utf-8"?>
<sst xmlns="http://schemas.openxmlformats.org/spreadsheetml/2006/main" count="279" uniqueCount="254">
  <si>
    <t xml:space="preserve"> </t>
  </si>
  <si>
    <t>АЙМГИЙН 2024 ОНЫ ОРОН НУТГИЙН  ТӨСВИЙН ХӨРӨНГӨ ОРУУЛАЛТААР ХИЙГДЭХ ТӨСӨЛ, АРГА ХЭМЖЭЭНИЙ ХУДАЛДАН АВАХ АЖЛЫН ГҮЙЦЭТГЭЛИЙН ЯВЦЫН МЭДЭЭ</t>
  </si>
  <si>
    <t>№</t>
  </si>
  <si>
    <t>Төсөл, арга хэмжээний нэр, хүчин чадал, байршил</t>
  </si>
  <si>
    <t>Хэрэгжүүлэх хугацаа</t>
  </si>
  <si>
    <t>Төсөвт өртөг /мян.төг/</t>
  </si>
  <si>
    <t>2024 онд санхүүжих дүн /мян.төг/</t>
  </si>
  <si>
    <t>тендер зарласан огноо</t>
  </si>
  <si>
    <t xml:space="preserve">тендер нээх хугацаа </t>
  </si>
  <si>
    <t>Тайлбар</t>
  </si>
  <si>
    <t>Эхлэх</t>
  </si>
  <si>
    <t>Дуусах</t>
  </si>
  <si>
    <t>Улсын төсвийн хөрөнгө оруулалт</t>
  </si>
  <si>
    <t>Дорноговь аймгийн Дулааны станцын өргөтгөл /Дорноговь, Сайншанд сум/</t>
  </si>
  <si>
    <t>2024.02.26 2024.04.18 2024.06.07 2024.06.26</t>
  </si>
  <si>
    <t>2024.03.29 2024.05.10 2024.06.28 2024.07.04</t>
  </si>
  <si>
    <t>Тендер шалгаруулалтыг 2024/03/29-ний өдөр нээхэд "МЭЗ" ХХК үнийн санал ирүүлж, нарийвчилсан үнэлгээ хийгдэж ТББ-ын шаардлага хангаагүй тул хүчингүй болсон. Тендер шалгаруулалтыг дахин зарласан. Тендер шалгаруулалтыг 2024/05/10-ны өдөр нээхэд "МЭЗ" ХХК, "Жаны овоо" ХХК-иуд үнийн санал ирүүлж нарийвчилсан үнэлгээ хийхэд "МЭЗ" ХХК, "Жаны овоо" ХХК-иуд ТББ-ын шаардлага хангаагүй тул хүчингүй болсон. Тендер шалгаруулалтыг 2024/06/28-ны өдөр нээнэ. ШӨХ-т гомдол гарсан. Тендер шалгаруулалтыг 2024/07/04-ний өдөр нээхэд "Жаны овоо" ХХК, "Энерготех сервис" ХХК-иуд үнийн санал ирүүлж нарийвчилсан үнэлгээ хийхэд "Энерготех сервис" ХХК шалгарч гэрээ байгуулах мэдэгдэл хүргүүлсэн. Гомдол гарсан. Дахин үнэлгээ хийж "Энерготех сервис" ХХК шалгарч гэрээ байгуулсан.</t>
  </si>
  <si>
    <t>Ерөнхий боловсролын сургуулийн сурагчдын автобус /Дорноговь, Сайншанд, Замын-Үүд сум/</t>
  </si>
  <si>
    <t>2024.04.08 2024.05.01</t>
  </si>
  <si>
    <t>2024.04.29 2024.05.22</t>
  </si>
  <si>
    <t>Тендер шалгаруулалтыг 2024/04/29-ний өдөр нээхэд оролцогч ороогүй тул дахин зарласан. Тендер шалгаруулалтыг 2024/05/22-ны өдөр нээхэд "Егү говь" ХХК, "Тоталмаркетинг эйжэнси" ХХК-иуд үнийн санал ирүүлж нарийвчилсан үнэлгээ хийхэд ТББ-ын шаардлага хангаагүй тул хүчингүй болгож хариу мэдэгдэл хүргүүлсэн. СЯ-ны гомдол гарсан. Дахин үнэлгээ хийж Тоталмаркетинг эйжэнси" ХХК шалгарч гэрээ байгуулсан.</t>
  </si>
  <si>
    <t>Ундны усны 3000 м3 багтаамжтай усан сан /Дорноговь, Замын-Үүд сум/</t>
  </si>
  <si>
    <t>2024.05.03</t>
  </si>
  <si>
    <t>2023.06.04</t>
  </si>
  <si>
    <t>Тендер шалгаруулалтыг 2024/06/04-ний өдөр нээхэд "Энержи парагон" ХХК үнийн санал ирүүлж нарийвчилсан үнэлгээ хийж ТББ-ын шаардлага хангасан тул гэрээ байгуулсан.</t>
  </si>
  <si>
    <t>Цэцэрлэгийн барилга, 150 ор /Дорноговь, Сайншанд сум/</t>
  </si>
  <si>
    <t>2024.04.22</t>
  </si>
  <si>
    <t>2024.05.16</t>
  </si>
  <si>
    <t>Тендер шалгаруулалтыг 2024/05/16-ны өдөр нээхэд "Элит когкрет" ХХК, "Унага трейд" ХХК-иуд үнийн санал ирүүлж нарийвчилсан үнэлгээ хийхэд "Унага трейд" ХХК шалгарч гэрээ байгуулсан.</t>
  </si>
  <si>
    <t>Соёлын төвийн барилга /Дорноговь, Дэлгэрэх сум/</t>
  </si>
  <si>
    <t>2024.05.31 2024.06.24 2024.07.22</t>
  </si>
  <si>
    <t>2024.06.24 2024.07.22 2024.08.12</t>
  </si>
  <si>
    <t>Тендер шалгаруулалтыг 2024/06/24-ний өдөр нээхэд оролцогч байхгүй. Тендер шалгаруулалтыг 2024/07/22-ны өдөр нээхэд оролцогч ороогүй тул дахин зарласан. Тендер шалгаруулалтыг 2024/08/12-ны өдөр нээхэд "Элит конкрет" ХХК, "Профэшнал сивил инженеринг констракшн" ХХК-иуд үнийн санал ирүүлж нарийвчилсан үнэлгээ хийхэд "Элит конкрет" ХХК шалгарч гэрээ байгуулсан.</t>
  </si>
  <si>
    <t>Сумын төвийн авто замын шинэчлэл, 2.15 км /Дорноговь, Замын-Үүд сум/</t>
  </si>
  <si>
    <t>2024.04.19</t>
  </si>
  <si>
    <t>2024.05.10</t>
  </si>
  <si>
    <t xml:space="preserve">Тендер шалгаруулалтыг 2024/05/10-ны өдөр нээхэд "Борхойн зам" ХХК шалгарч гэрээ байгуулсан. </t>
  </si>
  <si>
    <t>Орон нутгийн хөгжлийг дэмжих "Шинэ хөдөө" төсөл /Дорноговь/</t>
  </si>
  <si>
    <t>2024.06.04</t>
  </si>
  <si>
    <t>2024.07.01</t>
  </si>
  <si>
    <t>Тендер шалгаруулалтыг 2024/07/01-ний өдөр нээнэ. Өөрчлөлтийн хүсэлт гаргасан. Тендер шалгаруулалтыг 2024/09/30-ны өдөр нээхэд "Хөх оноо" ХХК үнийн санал ирүүлж шаардлага хангасан тул гэрээ байгуулсан.</t>
  </si>
  <si>
    <t>Нэгдсэн эмнэлгийн тоног төхөөрөмж /Дорноговь, Замын-Үүд сум/</t>
  </si>
  <si>
    <t>2024.04.17</t>
  </si>
  <si>
    <t>2024.05.09</t>
  </si>
  <si>
    <t>Тендер шалгаруулалтыг 2024/05/09-ний өдөр нээхэд "Сетунари" ХХК,  "Космостек монгол" ХХК-иуд үнийн санал ирүүлж нарийвчилсан үнэлгээ хийхэд "Сетунари" ХХК шалгарч гэрээ байгуулсан.</t>
  </si>
  <si>
    <t xml:space="preserve">Дорноговь аймгийн Цагдаагийн газрын засвар </t>
  </si>
  <si>
    <t>2024.05.10 2024.06.04 2024.07.01 2024.07.31</t>
  </si>
  <si>
    <t>2024.06.03 2024.06.27 2024.07.31 2024.08.26</t>
  </si>
  <si>
    <t>Тендер шалгаруулалтыг 2024/06/03-ны өдөр нээхэд оролцогч ирээгүй. Тендер шалгаруулалтыг дахин зарласан 2024/06/27-ны өдөр нээхэд оролцогч ирээгүй.  Тендер шалгаруулалтыг 2024/07/31-ний өдөр нээхэд оролцогч ирээгүй тул дахин зарласан. Тендер шалгаруулалтыг 2024/08/26-ны нээхэд "Энх энэрэлийн өргөө" ХХК, "Мандах наран сүлжээ" ХХК, "Ньюпрестиж констракшн" ХХК-иуд үнийн санал хийхэд "Мандах наран сүлжээ" ХХК шалгарч гэрээ байгуулах эрх олгох мэдэгдэл хүргүүлсэн. СЯ-ны гомдол гарсан. Дахин үнэлгээ хийж "Энх энэрэлийн өргөө" ХХК шалгарсан.</t>
  </si>
  <si>
    <t>Сайншанд сумын цахилгаан эрчим хүчинд холбогдоогүй айл өрхүүдийн цахилгаан хангамж  /Дорноговь, Сайншанд сум/</t>
  </si>
  <si>
    <t>2024.05.30</t>
  </si>
  <si>
    <t>2024.07.24</t>
  </si>
  <si>
    <t>Тендер шалгаруулалтын 1-р багцыг 2024/07/24-ний өдөр нээхэд "Грийн электрик инженеринг" ХХК, "Кон арч" ХХК, "Уртын-Уул" ХХК-иуд үнийн санал ирүүлж нарийвчилсан үнэлгээ хийхэд "Уртын-Уул" ХХК шалгарч гэрээ байгуулсан. Тендер шалгаруулалтын 2-р багцыг 2024/11/11-ний өдөр нээхэд Уртын-Уул ХХК үнийн санал ирүүлж ТББ шаардлага хангасан тул гэрээ байгуулсан.</t>
  </si>
  <si>
    <t>Анагаахын шинжлэх ухааны үндэсний их сургуулийн салбар сургуулийн цогцолборын барилга /Дорноговь, Сайншанд сум/</t>
  </si>
  <si>
    <t>2024.08.02 2024.09.27</t>
  </si>
  <si>
    <t>2024.09.20 2024.10.17</t>
  </si>
  <si>
    <t>Тендер шалгаруулалтыг 2024/09/27-ны өдөр нээхэд оролцогч ороогүй тул дахин зарласан. Тендер шалгаруулалтыг 2024/10/21-ний өдөр нээхэд "Эн Ар" ХХК, "Солармед монгол" ХХК-иуд үнийн санал ирүүлж нарийвчилсан үнэлгээ хийхэд ТББ-ын шаардлага хангахгүй байгаа тул хүчингүй болсон. Тендер шалгаруулалтыг 2024|12|13-ны өдөр нээхэд "Болор аграмба" ХХК, "Солормед монгол" ХХК-иуд үнийн санал ирүүлж нарийвчилсан үнэлгээ хийхэд "Болор аграмба" ХХК шалгарч гэрээ байгуулах эрх олгосон.</t>
  </si>
  <si>
    <t>Дүн</t>
  </si>
  <si>
    <t>Орон нутгийн төсвийн хөрөнгө оруулалт</t>
  </si>
  <si>
    <t xml:space="preserve">Алтанширээ суманд Спорт заал барих ажил </t>
  </si>
  <si>
    <t>2024.03.15 2024.04.30</t>
  </si>
  <si>
    <t>2024.04.04 2024.05.22</t>
  </si>
  <si>
    <t>Тендер шалгаруулалтыг 2024/04/05-ны өдөр нэээхэд "Айсуй хөгжил" ХХК, "Баярс констракшн" ХХК, "Уран минж хийц" ХХК үнийн санал ирүүлж нарийвчилсан үнэлгээ хийхэд ТББ-ын шаардлага хангаагүй тул хүчингүй болгож дахин зарласан. Тендер шалгаруулалтыг 2024/05/22-ны өдөр нээхэд "Айсуйхөгжил" ХХК,  "Эибол" ХХК, "Уран минж хийц" ХХК, "Элит Конкрет" ХХК-иуд үнийн санал ирүүлж нарийвчилсан үнэлгээ хийхэд "Эйбол" ХХК шалгарч гэрээ байгуулсан.</t>
  </si>
  <si>
    <t xml:space="preserve">Мандах сумын төвлөрсөн дулаан, цэвэр, бохир усны шугам сүлжээ байгуулах ажил </t>
  </si>
  <si>
    <t>2024.02.20  2024.04.18 2024.06.10</t>
  </si>
  <si>
    <t>2024.03.25  2024.05.10 2024.07.01</t>
  </si>
  <si>
    <t>Тендер шалгаруулалтыг 2024/03/25-ний өдөр нээхэд "Сайнконстракшн" ХХК "Одконхолдинг" ХХК үнийн санал ирүүлсэн.Нарийвчилсан үнэлгээхэд тус компаниудын ТББ шаардлага хангаагүй тул хүчингүй болсон. Тендер шалгаруулалтыг дахин зарлаж 2024/05/10-ны өдөр нээхэд "Одконхолдинг" ХХК үнийн санал ирүүлж нарийвчилсан үнэлгээ хийхэд ТББ-ын шаардлага хангаагүй тул хүчингүй болсон. Тендер шалгаруулалтыг 2024/07/01-ний өдөр нээнхэд "Одконхолдинг" ХХК үнийн санал ирүүлж нарийвчилсан үнэлгээ хийхэд "Одконхолдинг" ХХК  шалгарч гэрээ байгуулсан.</t>
  </si>
  <si>
    <t>Өргөн суманд Эрүүл мэндийн төвийн өргөтгөлийн барилга барих ажил</t>
  </si>
  <si>
    <t>2024.09.19</t>
  </si>
  <si>
    <t>2024.10.14</t>
  </si>
  <si>
    <t>Тендер шалгаруулалтыг 2024/10/14-ний өдөр нээхэд оролцогч ороогүй.</t>
  </si>
  <si>
    <t xml:space="preserve">Ханги боомтод Төрийн албан хаагчийн 8 айлын орон сууц барих ажил </t>
  </si>
  <si>
    <t>2024.06.24</t>
  </si>
  <si>
    <t>Тендер шалгаруулалтыг 2024/06/24-ний өдөр нээхэд "Бэмэс" ХХК үнийн санал ирүүлж шалгарсан тул гэрээ байгуулсан.</t>
  </si>
  <si>
    <t xml:space="preserve">Хөвсгөл сумын ЕБС-ийн өргөтгөл барих, хуучин сургуулийн гадна фасад засварын ажил </t>
  </si>
  <si>
    <t>2024.03.21</t>
  </si>
  <si>
    <t>2024.04.15</t>
  </si>
  <si>
    <t>Тендер шалгаруулалтыг 2024/04/15-ны өдөр нээхэд "Эм ти эм жи" ХХК, "Хөх оноо" ХХК-иуд үнийн санал ирүүлж нарийвчилсан үнэлгээ хийхэд "Хөх оноо" ХХК шалгарч мэдэгдэл хүргүүлсэн. 2024/05/10-ны өдөр Сангийн яаманд гомдол гарсан. "Хөх оноо" ХХК  шалгарч гэрээ байгуулсан.</t>
  </si>
  <si>
    <t xml:space="preserve">Усан спорт сургалтын төвийн дээвэр, дотор засал, агаар сэлгэлтийн засварын ажил </t>
  </si>
  <si>
    <t>2024.05.07     2024.05.30 2024.07.25</t>
  </si>
  <si>
    <t>2024.05.29  2024.06.24 2024.08.15</t>
  </si>
  <si>
    <t>Тендер шалгаруулалтыг 2024/05/29-ний өдөр нээхэд оролцогч ирээгүй дахин зарласан. Тендер шалгаруулалтыг 2024/06/24-ний өдөр нээхэд "Жи БИ Ти Эм Би констракшн" ХХК үнийн санал ирүүлж нарийвчилсан үнэлгээ хийхэд төсвийн алдаатай ирүүлсэн тул шаардлага хангаагүй. Тендер шалгаруулалтыг 2024/08/15-ны өдөр нээхэд "Цүн түрүү" ХХК үнийн санал ирүүлж нарийвчилсан үнэлгээ хийж "Цүн түрүү" ХХК шалгарч гэрээ байгуулсан.</t>
  </si>
  <si>
    <t xml:space="preserve">Аймгийн төв Гандантэгчинлэн хийдийн орчны  тохижилтын ажил </t>
  </si>
  <si>
    <t xml:space="preserve">Тоо хэмжээ ирээгүй </t>
  </si>
  <si>
    <t>"Дорноговьд үйлдвэрлэв" бизнес эрхлэгчдийн төвийн гадна авто зогсоол, тохижилтын ажил</t>
  </si>
  <si>
    <t>2024.02.24</t>
  </si>
  <si>
    <t>2023.03.29</t>
  </si>
  <si>
    <t>Тендер шалгаруулалтыг 2024/03/29-ны өдөр нээхэд "Сутай жинст" ХХК үнийн санал ирүүлж шаардлага хангасан тул гэрээ байгуулсан.</t>
  </si>
  <si>
    <t xml:space="preserve">Аймгийн Төв номын сангийн барилгын дотор халаалтын системийн засварын ажил </t>
  </si>
  <si>
    <t>2024.04.26</t>
  </si>
  <si>
    <t>2024.05.06</t>
  </si>
  <si>
    <t>Тендер шалгаруулалтыг 2024/05/06-ны өдөр нээхэд "Минийсайншанд" ХХК, "Ингүүмэл-Оргил" ХХК, "Ган жигүүр констракшн" ХХК, "Гом-Илч" ХХК, "Аббадонконстракшн" ХХК-иуд үнийн санал ирүүлж нарийвчилсан үнэлгээ хийхэд "Миний Сайншанд" ХХК шалгарч гэрээ байгуулсан.</t>
  </si>
  <si>
    <t>Аймгийн Нэгдсэн эмнэлэгийн гадна фасад засварлах ажил</t>
  </si>
  <si>
    <t>2024.06.20</t>
  </si>
  <si>
    <t>2024.07.19</t>
  </si>
  <si>
    <t xml:space="preserve">Тендер шалгаруулалтыг 2024/07/19-ний өдөр нээхэд "Бэмэс" ХХК, "Энержи парагон" ХХК-иуд үнийн санал ирүүлж нарийвчилсан үнэлгээ хийхэд "Энержи парагон" ХХК шалгарч гэрээ байгуулсан. </t>
  </si>
  <si>
    <t xml:space="preserve">Сайншанд сумын 4 дүгээр баг 34,154 дүгээр байрны зүүн талаар төв замаас Төмөр замын нүхэн гарц хүртэл 0.42 км хатуу хучилттай автозам барих ажил </t>
  </si>
  <si>
    <t>2024.04.19     2024.09.23</t>
  </si>
  <si>
    <t>2024.05.13      2024.10.14</t>
  </si>
  <si>
    <t>Тендер шалгаруулалтыг 2024/05/13-ны өдөр нээхэд оролцогч ирээгүй хүчингүй болсон. Тендер шалгаруулалтыг 2024/10/14-ний өдөр нээхэд оролцогч ороогүй. Тендер шалгаруулалтыг 2024|12/16-ны өдөр нээнэ.</t>
  </si>
  <si>
    <t xml:space="preserve">Сайншанд сумын Ерөнхий боловсролын 3 дугаар сургуулийн урд авто зам, Зүүн буянт ухаа, Дунд буянт ухаа гудамжны дундуур зүүн чиглэлийн авто замын дагуу гэрэлтүүлэг хийх ажил </t>
  </si>
  <si>
    <t>2024.04.05     2024.05.10</t>
  </si>
  <si>
    <t xml:space="preserve">2024.04.17 2024.05.20 </t>
  </si>
  <si>
    <t>Тендер шалгаруулалтыг 2024/04/17-ний өдөр нэхэд "Алтан завъяа ундрага" ХХК, "Уртын уул" ХХК-иуд үнийн санал ирүүлж нарийвчилсан үнэлгээ хийхэд ТББ-ын шаардлага хангаагүй тул хүчингүй болгож дахин зарласан 2024/05/20-ны өдөр нээхэд "Уртын-Уул" ХХК, "Алтан завяа ундрага" ХХК-иуд үнийн санал ирүүлж нарийвчилсан үнэлгээ хийж байна. "Алтан завяа ундрага" ХХК шалгарч гэрээ байгуулсан.</t>
  </si>
  <si>
    <t>Сайншанд сумын 6-р багийн 3.6 км авто замыг үргэлжлүүлэн Дэнжийн пост руу холбож автозам барих ажил</t>
  </si>
  <si>
    <t>2024.05.07</t>
  </si>
  <si>
    <t>2024.06.05</t>
  </si>
  <si>
    <t>Тендер шалгаруулалтыг 2024/06/05-ны өдөр нээхэд "Эрдэнэт суврага" ХХК, "Дэлгэр баясах зам" ХХК, "Аргалант транс" ХХК-иуд үнийн санал ирүүлж нарийвчилсан үнэлгээ хийхэд"Дэлгэр баясах зам" ХХК шалгарч гэрээ байгуулсан.</t>
  </si>
  <si>
    <t xml:space="preserve">Онцгой байдлын газрын барилгын их засварын ажил </t>
  </si>
  <si>
    <t>2024.01.31</t>
  </si>
  <si>
    <t>2024.02.14</t>
  </si>
  <si>
    <t xml:space="preserve">Тендерийг 2024/01/30-ны өдрөөс 2024/02/15-ны өөдөр нээхэд “Эргэл хийц” ХХК, “Дэнжийн цамхаг” ХХК, “Дэнжийн хүү” ХХК, “Айсуй хөгжил” ХХК-иас үнийн санал ирүүлснээс “Хамгийн сайн” үнэлэгдсэн тендерээр “Дэнжийн цамхаг” ХХК  шалгарч гэрээ байгуулсан. </t>
  </si>
  <si>
    <t xml:space="preserve">Аймгийн Прокурорын газарт туулах чадвар сайтай, алсын дуудлагын автомашин худалдан авах ажил </t>
  </si>
  <si>
    <t>2024.02.07</t>
  </si>
  <si>
    <t>2024.03.11</t>
  </si>
  <si>
    <t>Тендер шалгаруулалтыг 2024/04/01-ны өдөр нээхэд "Таван богд" ХХК үнийн санал ирүүлж нарийвчилсан үнэлгээ хийхэд ТББ-ын шаардлага хангасан тул 2024/04/03-ны өдөр шалгарч гэрээ байгуулсан.</t>
  </si>
  <si>
    <t xml:space="preserve">Аймгийн Цагдаагийн газарт алсын дуудлагын туулах чадвар сайтай автомашин худалдан авах ажил </t>
  </si>
  <si>
    <t>2024.03.05</t>
  </si>
  <si>
    <t>Тендер шалгаруулалтыг 2024/03/04-ний өдөр нээхэд "Хөтөлнутаг" ХХК  үнийн санал ирүүлж нарийвчилсан үнэлгээ хийхэд "Хөтөл нутаг" ХХК шаардлага хангасан тул гэрээ байгуулсан.</t>
  </si>
  <si>
    <t xml:space="preserve">Сайншанд сумын 1, 6, 7 дугаар баг "Тэс петролиум" ХХК-ийн ШТС-ын тойргоос офицерын төв зам хүртэлх 3.6 км авто замын гэрэлтүүлэг  хийх ажил </t>
  </si>
  <si>
    <t>2024.04.08 2024.05.30</t>
  </si>
  <si>
    <t>2024.04.30 2024.06.20</t>
  </si>
  <si>
    <t>Тендер шалгаруулалтыг 2024/04/30-ны өдөр нээхэд "Бошголсон" ХХК,  "Нуклон" ХХК,  "Уртын уул" ХХК,  "Люксдаймонд" ХХК,  "Алтай байгууламж" ХХК,  "НАСАКА" ХХК-иуд үнийн санал ирүүлж нарийвчилсан үнэлгээ хийхэд тус компаинуд ТББ-ын шаардлага хангаагүй тул хүчингүй болгосон.  Тендер шалгаруулалтыг 2024/06/20-ны өдөр нээхэд "Бошголсон" ХХК,  "Нуклон" ХХК,   "Ледсити" ХХК,  "Бүрэн холбоо канстракшн" ХХК,  "НАСАКА" ХХК-иуд үнийн санал ирүүлж нарийвчилсан үнэлгээ хийхэд "НАСАКА" ХХК шалгарч гэрээ байгуулсан.</t>
  </si>
  <si>
    <t xml:space="preserve">Саранхөхөө театрын гадна талбайн тохижилтын ажил </t>
  </si>
  <si>
    <t>Хөгжлийн бэрхшээлтэй иргэний Хөгжлийн төвийн барилга барих ажил</t>
  </si>
  <si>
    <t xml:space="preserve">Сайншанд сумын суурьшлын хэсгийн 1:1000-ны масштабтай байр зүйн зураг, газар доорх шугам сүлжээний зургийг солбицлын ITRF2020 эринд шилжүүлэх ажил </t>
  </si>
  <si>
    <t>2024.02.15</t>
  </si>
  <si>
    <t>2024.03.19</t>
  </si>
  <si>
    <t>Тендер шалгаруулалтыг 2024.03.19-ны өдөр нээхэд "Эй Эс Эм И Эм " ХХК, "Агар од инженеринг" ХХК, "Инженер геодези" ХХК, "Топ сүрвэй" ХХК, "Некст Жи Ай Эс" ХХК, "Геосурвэй" ХХК, "Геодата" ХХК, "Ончсервей" ХХК нар үнийн санал ирүүлж нарийвчилсан үнэлгээ хийхэд хамгийн сайн үнэлэгдсэн тендерээр  "Агар од инженеринг" ХХК шалгарч хариу мэдэгдэл хүргүүлсэн. 2024/04/16-ны өдөр гомдол гарч дахин зарлах үнэлгээний хорооны шийдвэр гарсан.</t>
  </si>
  <si>
    <t>Аймгийн газар зохион байгуулалтын ерөнхий төлөвлөгөөнд тодотгол хийх ажил</t>
  </si>
  <si>
    <t>2024.02.16</t>
  </si>
  <si>
    <t>2024.03.20</t>
  </si>
  <si>
    <t>Тендер шалгаруулалтыг 2024/03/20-ны өдөр нээхэд "Инженер геодези" ХХК, "Ланрес" ХХК, "Лапланд эко" ХХК, "Тэгшхэм груп" ХХК, "Ланд овнер" ХХК нар үнийн санал ирүүлж нарийвчилсан үнэлгээ хийж хамгийн сайн үнэлэгдсэн тендерээр "Лапланд эко" ХХК шалгарч хариу мэдэгдэл хүргүүлсэн. 2024/04/15-ны өдөр гомдол гарч дахин үнэлгээ хийж "Лапланд эко" ХХК шалгарч гэрээ байгуулсан.</t>
  </si>
  <si>
    <t>Барилга байгууламжийг паспортжуулах ажил</t>
  </si>
  <si>
    <t>Барилга байгууламжийг паспортжуулах ажилынгүйцэтгэгчийг сонгон шалгаруулах тендерийг тендер нээх товолсон хугацаа буюу 2024.03.21-нд " Бүүвэй цагаан барс" ХХК нь үнийн санал ирүүлсэн. Шаардлагад нийцсэн тендер ирүүлээгүй тул тендер шалгаруулалтыг хүчингүй болгосон. Тендер шалгаруулалтыг 2024/10/16-ны өдөр нээхэд "Бүүвэй цагаан барс" ХХК үнийн санал ирүүлж нарийвчилсан үнэлгээ хийхэд шаардлага хангаагүй хүчингүй болсон. Тендер шалгаруулалтыг 2024/11/13-ны өдөр нээхэд "Бүүвэй цагаан барс" ХХК үнийн санал ирүүлж ТББ шаардлага хангасан тул гэрээ байгуулсан.</t>
  </si>
  <si>
    <t xml:space="preserve">Аймгийн Засаг даргын тамгын газарт бага оврын автобус худалдан авах ажил </t>
  </si>
  <si>
    <t>Тендер шалгаруулалтыг 2024/03/21-ний өдөр нээхэд "Содон сод оюу" ХХК үнийн санал ирүүлж, шаардлагад нийцсэн тендер ирүүлээгүй тул тендер шалгаруулалтыг хүчингүй болгосон.</t>
  </si>
  <si>
    <t>Мал, амьтны халдваргүйтгэлийн ДУК автомашин худалдан авах ажил /3ширхэг*72,000.0/</t>
  </si>
  <si>
    <t>2024.01.30.</t>
  </si>
  <si>
    <t>2024.02.21</t>
  </si>
  <si>
    <t xml:space="preserve"> Тендер шалгаруулалтыг  2024/02/21-ний өдөр нээхэд  “Атар-Ирээдүй” ХХК, “Сүвэн-уул” ХХК, “Сүүхүнгий” ХХК, “Батзол трейд” ХХК, “Говийн төгөлдөр ирээдүй” ХХК, “Альянстрейд” ХХК, “Цаст хан хөхий” ХХК, “Хөтөлнутаг” ХХК, “Монтех дистрибьюшн” ХХК, “Арби элеватор” ХХК-иуд тендер ирүүлснээс  “Хамгийн сайн” үнэлэгдсэн тендерээр “Говийн Төгөлдөр ирээдүй" ХХК-ийг шалгарч гэрээ байгуулсан.</t>
  </si>
  <si>
    <t xml:space="preserve">Аймгийн төвийн зарим төрийн байгууллагын үйл ажиллагааг хэвийн явуулахад шаардлагатай техник тоног, төхөөрөмж худалдан авах ажил </t>
  </si>
  <si>
    <t>2024.01.21</t>
  </si>
  <si>
    <t>Тендер шалгаруулалтыг 2024/02/21-ний өдөр нээхэд "Сантзурлага" ХХК, "Актив инженеринг" ХХК, "Егү говь" ХХК-иуд үнийн санал ирүүлж нарийвчилсан үнэлгээ хийхэд "Егү говь" ХХК-ийн ТББ-ийн шаардлага хангасан тул гэрээ байгуулсан.</t>
  </si>
  <si>
    <t xml:space="preserve">"Цахим Дорноговь" хөтөлбөрийг хэрэгжүүлэхэд программ хангамж, компьютер, тоног төхөөрөмж худалдан авах ажил </t>
  </si>
  <si>
    <t>2024.04.17 2024.06.13 2024.09.16</t>
  </si>
  <si>
    <t>2024.05.09 2024.07.01 2024.10.07</t>
  </si>
  <si>
    <t xml:space="preserve">Тендер шалгаруулалтыг 2024/05/09-ний өдөр нээхэд "Бодь-Электроникс" ХХК үнийн санал ирүүлж нарийвчилсан үнэлгээ хийхэд ТББ-ын шаардлага хангаагүй тул хүчингүй болсон. Тендер шалгаруулалтыг дахин зарласан 2024/07/16-ны өдөр нээхэд "Бодь-Электроникс" ХХК үнийн санал ирүүлж нарийвчилсан үнэлгээ хийхэд шаардлага хангаагүй тул хүчингүй болгосон. Тендер шалгаруулалтыг 2024/10/07-ны өдөр нээхэд "Эйблсофт" ХХК,  "Ай Өү техноложи" ХХК, "Бодь-Электроникс" ХХК-иуд үнийн санал ирүүлж нарийвчилсан үнэлгээ хийхэд "Эйблсофт" ХХК шалгарч гэрээ байгуулах эрх олгох мэдэгдэл хүргүүлсэн. </t>
  </si>
  <si>
    <t xml:space="preserve">Аймгийн Цагдаагийн газарт шаардлагатай тоног төхөөрөмж худалдан авах ажил </t>
  </si>
  <si>
    <t>2024.02.29 2024.06.13 2024.07.01 2024.07.29</t>
  </si>
  <si>
    <t>2024.03.15 2024.06.26 2024.07.16 2024.08.05</t>
  </si>
  <si>
    <t>Тендер шалгаруулалтыг 2024/02/29-ний өдөр нээхэд оролцогч орж ирээгүй тул тендерийн үнэлгээний хорооноос 2024/02/29-2024/03/15-ны өдөр хүртэл дахин зарласан. 2024/03/20-2024/04/01 хүртэл зарлаж тендер нээх хугацаанд оролцогч байхгүй. Тендер шалгаруулалтыг 2024/06/26-ны өдөр нээхэд оролцогч ирээгүй. Тендер шалгаруулалтыг 2024/07/16-ны өдөр нээхэд "Локи интернешнэл" ХХК үнийн санал ирүүлж шалгараагүй.  Тендер шалгаруулалтыг 2024/08/05-ны өдөр нээхэд "Егү говь" ХХК үнийн санал ирүүлж шаардлага хангасан тул гэрээ байгуулсан.</t>
  </si>
  <si>
    <t xml:space="preserve">700 хүний суудалтай Саранхөхөө театрт тоног төхөөрөмж худалдан авах ажил </t>
  </si>
  <si>
    <t>2024.05.22 2024.07.05 2024.09.23</t>
  </si>
  <si>
    <t>2024.06.11 2024.08.05 2024.10.14</t>
  </si>
  <si>
    <t>Тендер шалгаруулалтыг 2024/06/12-ны өдөр нээхэд "Содон сод оюу" ХХК, "Синема офсаунд" ХХК-иуд үнийн санал ирүүлж нарийвчилсан үнэлгээ хийхэд ТББ-ын шаардлага хангаагүй тул хүчингүй болсон. Тендер шалгаруулалтыг 2024/08/05-ны өдөр нээхэд "Синема оф саунд" ХХК, "Киберком" ХХК, "Глобалсмарт сольюшн" ХХК, "Содон сод оюу" ХХК-иуд үнийн санал ирүүлж нарийвчилсан үнэлгээ хийж ТББ-ын шаардлага хангахгүй хүчингүй болсон. СЯ-ны гомдол гарсан. Тендер шалгаруулалтыг 2024/10/14-ний өдөр нээхэд "Глобалсмарт сольюшн" ХХК, "Синема оф саунд" ХХК, "Киберком" ХХК, "Содон сод оюу" ХХК-иуд үнийн санал ирүүлж нарийвчилсан үнэлгээ хийхэд "Киберком" ХХК шалгарч гэрээ байгуулах мэдэгдэл хүргүүлсэн. Гомдол гарч хариу мэдэгдэл дахин хүргүүлэн гэрээ байгуулсан.</t>
  </si>
  <si>
    <t>Хөрөнгө оруулалтын ажлын зураг төсөв гүйцэтгэх зардал</t>
  </si>
  <si>
    <t>2024.04.29 2024.06.13</t>
  </si>
  <si>
    <t>2024.05.20 2024.07.05</t>
  </si>
  <si>
    <t xml:space="preserve">Тендер шалгаруулалтын 1-р багцыг  2024/05/20-ны өдөр нээхэд "ЭГЭ" ХХК, "Эрхэсконстракшн" ХХК, "Стийл проект" ХХК, "Криетивмонголиа" ХХК-иуд үнийн санал ирүүлж нарийвчилсан үнэлгээ хийхэд ТББ-ын шаардлага хангаагүй тул хүчингүй болгосон. Багц 2 -ыг 2024/07/05-ны өдөр нээхэд "Гидродизайн иноваци" ХХК үнийн санал ирүүлж нарийвчилсан үнэлгээ хийхэд "Гидродизайн иноваци" ХХК шалгарч гэрээ байгуулсан.  Багц 1-ийг 2024/07/17-ны өдөр нээхэд "Эрхэсконстракшн" ХХК, "Стийл проект" ХХК, "Криетивмонголиа" ХХК-иуд үнийн санал ирүүлж нарийвчилсан үнэлгээ хийхэд "Криетивмонголиа" ХХК шалгарч гэрээ байгуулсан.  </t>
  </si>
  <si>
    <t xml:space="preserve">700 хүний суудалтай Саранхөхөө театрын дотор интерьер, тайз, галерейн технологийн хэсгийн угсралтын ажил </t>
  </si>
  <si>
    <t>Сайхандулаан сумын ЕБС-ийн халаалтын зуух, тогоо шинэчлэх ажил</t>
  </si>
  <si>
    <t>2024.10.22</t>
  </si>
  <si>
    <t>2024.10.29</t>
  </si>
  <si>
    <t>Тендер шалгаруулалтыг 2024/10/29-ний өдөр нээхэд "Ган жигүүр констракшн" ХХК үнийн санал ирүүлж шаардлага хангасан тул  гэрээ байгуулсан.</t>
  </si>
  <si>
    <t xml:space="preserve">Дүн </t>
  </si>
  <si>
    <t xml:space="preserve">Орон нутгийн хөгжлийн сан </t>
  </si>
  <si>
    <t>Замын-Үүд суманд Түрээсийн орон сууц хөтөлбөр хэрэгжүүлэх ажил</t>
  </si>
  <si>
    <t>2024.07.25</t>
  </si>
  <si>
    <t>2024.08.15</t>
  </si>
  <si>
    <t>Тендер шалгаруулалтыг 2024/08/15-ны өдөр нээхэд "Гантулга Трейд" ХХК үнийн санал ирүүлж нарийвчилсан үнэлгээ хийхэд ТББ-ын шаардлага хангаж гэрээ байгуулсан.</t>
  </si>
  <si>
    <t xml:space="preserve">Сайншанд сумын Ерөнхий боловсролын 1 дүгээр сургуулийн их засварын ажил </t>
  </si>
  <si>
    <t>2024.04.16</t>
  </si>
  <si>
    <t>2024.05.08</t>
  </si>
  <si>
    <t xml:space="preserve">Тендер шалгаруулалтын 1, 2, 3-р багцыг  2024/05/08-ны өдөр нээхэд 1, 2-р багцад "Дэнжийн хүү" ХХК үнийн санал ирүүлж нарийвчилсан үнэлгээ хийж 1-р багцад "Дэнжийн хүү" ХХК шалгарсан мэдэгдэл хүргүүлсэн. 2-р багцад ТББ шаардлага хангаагүй тул хүчингүй болгож дахин зарласан 2024/06/18-ны өдөр нээхэд "Дэнжийн хүү" ХХК үнийн санал ирүүлж нарийвчилсан үнэлгээ хийж шалгарсан мэдэгдэл хүргүүлсэн.   4-р багцад оролцогч ороогүй дахин зарласан 2024/06/18-ны өдөр нээхэд "Цүн түрүү" ХХК үнийн санал ирүүлж нарийвчилсан үнэлгээ хийж шалгарсан мэдэгдэл хүргүүлсэн. 3-р багцыг 2024/05/28-ны өдөр нээхэд оролцогч байхгүй дахин зарласан. 2024/06/03-ны өдөр нээхэд "Эйбол" ХХК үнийн санал ирүүлсэн нарийвчилсан үнэлгээ хийж шаардлага хангаагүй тул хүчингүй болсон. 3-р багцыг 2024/08/05-ны өдөр нээхэд "Дэнжийн цамхаг" ХХК шалгарч гэрээ байгуулсан. </t>
  </si>
  <si>
    <t xml:space="preserve">Сайншанд сумын Ерөнхий боловсролын 4 дүгээр сургуулийн хичээлийн "А" блок, дотуур байрны дотор засал, гэрэлтүүлгийн засварын ажил </t>
  </si>
  <si>
    <t>2024.06.12</t>
  </si>
  <si>
    <t>2024.07.03</t>
  </si>
  <si>
    <t>Тендер шалгаруулалтыг 2024/07/03-ны өдөр нээхэд "Эргэл хийц" ХХК үнийн санал ирүүлж нарийвчилсан үнэлгээ хийхэд "Эргэл хийц" ХХК шалгарч гэрээ байгуулсан.</t>
  </si>
  <si>
    <t xml:space="preserve">Ерөнхий боловсролын 1 дүгээр сургуулийн биеийн тамирын талбайг шинэчлэх ажил </t>
  </si>
  <si>
    <t>2024.09.02</t>
  </si>
  <si>
    <t>2024.09.10</t>
  </si>
  <si>
    <t xml:space="preserve">Тендер шалгаруулалтыг 2024/09/10-ны өдөр нээхэд "Дорнын очир далай" ХХК үнийн санал ирүүлж гэрээ байгуулсан. </t>
  </si>
  <si>
    <t xml:space="preserve">Сайншанд сумын Ерөнхий боловсролын 2 дугаар сургуулийн баруун талд Нийтийн биеийн тамирын талбай шинээр байгуулах ажил </t>
  </si>
  <si>
    <t>2024.06.26 2024.08.08</t>
  </si>
  <si>
    <t>2024.07.24 2024.08.28</t>
  </si>
  <si>
    <t>Тендер шалгаруулалтыг 2024/07/24-ний өдөр нээхэд "Айсуй хөгжил" ХХК, "Сутай жинст" ХХК, "Дэнжийн хүү" ХХК-иуд үнийн санал ирүүлж нарийвчилсан үнэлгээ хийхэд тус компаниуд ТББ-ын шаардлага хангахгүй байгаа тул хүчингүй болгосон. Тендер шалгаруулалтыг 2024/08/28-ны өдөр нээхэд  "Айсуй хөгжил" ХХК, "Сутай жинст" ХХК, "Дэнжийн цамхаг" ХХК-иуд үнийн санал ирүүлж нарийвчилсан үнэлгээ хийхээд "Сутай жинст" ХХК шалгарч гэрээ байгуулсан.</t>
  </si>
  <si>
    <t>Аймгийн Ерөнхий боловсролын сургуулиудад гадна, дотор камер худалдан авах ажил /421*580.0төг/</t>
  </si>
  <si>
    <t>2024.03.12</t>
  </si>
  <si>
    <t>2024.04.04</t>
  </si>
  <si>
    <t>Тендер шалгаруулалтыг 2024/04/04-ний өдөр нээхэд "Сервис зон" ХХК, "Би И инженеринг" ХХК-иуд үнийн санал ирүүлж нарийвчилсан үнэлгээ хийгдэж "Би И инженеринг" ХХК шалгарч гэрээ байгуулсан.</t>
  </si>
  <si>
    <t>Сайншанд сумын 2 дугаар багийн Дэнж гудамж 11,        12-р хэсэгт авто зам шинээр хийж төв замтай холбох ажил /1.3 км/</t>
  </si>
  <si>
    <t>2024.04.10 2024.07.03</t>
  </si>
  <si>
    <t>2024.05.02 2024.07.31</t>
  </si>
  <si>
    <t xml:space="preserve">Тендер шалгаруулалтыг 2024/05/02-ны өдөр нээхэд "Дэлгэр баясах зам" ХХК үнийн санал ирүүлж нарийвчилсан үнэлгээ хийхэд ТББ-ын шаардлага хангаагүй тул хүчингүй болгосон дахин зарлана. Тендер шалгаруулалтыг 2024/07/31-ний өдөр нээхэд "Дорноговь АЗЗА" ТӨХК шалгарч гэрээ байгуулсан. </t>
  </si>
  <si>
    <t xml:space="preserve">Сайншанд сумын Ноён хутагтын -1 гудамжны 30, 31 дүгээр байрны гадна авто зогсоол барих ажил                                              </t>
  </si>
  <si>
    <t>2024.04.03</t>
  </si>
  <si>
    <t>2024.04.25</t>
  </si>
  <si>
    <t>Тендер шалгаруулалтыг 2024/04/25-ны өдөр нээхэд "Сутай жинст" ХХК, "Силк трасс" ХХК, "Айсуй хөгжил" ХХК-иуд үнийн санал ирүүлсэн. Нарийвчилсан үнэлгээ хийхэд "Сутай жинст" ХХК шалгарч гэрээ байгуулсан.</t>
  </si>
  <si>
    <t>Сайншанд сумын 7 дугаар багийн Ганзамчид-1 дүгээр гудамж 150-р байрны нийтийн эзэмшлийн талбайд явган зам, бетон автозогсоол байгуулах, гэрэлтүүлэг хийх ажил</t>
  </si>
  <si>
    <t>2024.04.05</t>
  </si>
  <si>
    <t>Тендер шалгаруулалтыг 2024/04/25-ны өдөр нээхэд "Сутай жинст" ХХК, "Силк трасс" ХХК, "Айсуй хөгжил" ХХК-иуд үнийн санал ирүүлсэн. Нарийвчилсан үнэлгээ хийхэд "Айсуй хөгжил" ХХК шалгарч гэрээ байгуулсан.</t>
  </si>
  <si>
    <t xml:space="preserve">Сайншанд сумын 2 дугаар багийн "Эрхчөлөө-1"  гудамжны 100, 102-р байрны (1, 2 дугаар 58 айл)  нийтийн эзэмшлийн талбайд авто зогсоол байгуулах ажил </t>
  </si>
  <si>
    <t>Тендер шалгаруулалтыг 2024/04/25-ны өдөр нээхэд  "Силк трасс" ХХК, "Дэлгэр баясах зам" ХХК-иуд үнийн санал ирүүлсэн. Нарийвчилсан үнэлгээ хийхэд "Дэлгэрбаясах зам" ХХК шалгарч гэрээ байгуулсан.</t>
  </si>
  <si>
    <t>Сайншанд сумын дулаан, цэвэр, бохир усны шугам сүлжээг шинэчлэх бараа материал худалдан авах ажил</t>
  </si>
  <si>
    <t>2024.04.09</t>
  </si>
  <si>
    <t>2024.05.01</t>
  </si>
  <si>
    <t>Тендер шалгаруулалтыг 2024/05/01-ний өдөр нээхэд "Ингүүмэл оргил" ХХК үнийн санал ирүүлж  шаардлага хангасан тул гэрээ байгуулсан.</t>
  </si>
  <si>
    <t xml:space="preserve">Сайншанд сумын цэвэр усны өргөх насос станцуудын тоног төхөөрөмжүүдийн шинэчлэлт хийх </t>
  </si>
  <si>
    <t>2024.02.15 2024.04.15 2024.05.30 2024.07.04</t>
  </si>
  <si>
    <t>2024.03.21 2024.05.07 2024.06.20 2024.08.05</t>
  </si>
  <si>
    <t xml:space="preserve">Тендер шалгаруулалтыг 2024/03/21-ны өдөр нээхэд "Универсум" ХХК үнийн санал ирүүлж, нарийвчилсан үнэлгээ хийхэд ТББ-ын шаардлага хангаагүй тул хүчингүй болсон. Тендер шалгаруулалтыг 2024/05/07-ны өдөр нээхэд "Универсум" ХХК, "Эрчу" ХХК, "Миний сайншанд" ХХК-иуд үнийн санал ирүүлж нарийвчилсан үнэлгээ хийхэд Тус компаниуд ТББ-ын шаардлага хангаагүй тул хүчингүй болгосон. Тендер шалгаруулалтыг 2024/06/20-ны өдөр нээхэд оролцогч ирээгүй. Тендер шалгаруулалтыг 2024/08/05-ны өдөр нээхэд "МЗЭ" ХХК шалгарч гэрээ байгуулсан. </t>
  </si>
  <si>
    <t>Аймгийн Дулааны станцын барилгын засвар, дотор салхивчийн угсралтын ажил</t>
  </si>
  <si>
    <t>2024.04.09      2024.05.01</t>
  </si>
  <si>
    <t>2024.05.01  2024.05.23</t>
  </si>
  <si>
    <t>Тендер шалгаруулалтыг 2024/05/01-ний өдөр нээхэд оролцогч ороогүй Дахин зарласан. Тендер шалгаруулалтыг 2024.05/23-ны өдөр нээхэд "Эргэл хийц" ХХК үнийн санал ирүүлж ТББ-ын шаардлага хангасан тул гэрээ байгуулсан.</t>
  </si>
  <si>
    <t>Сайншанд сумын Ерөнхий боловсролын 1 дүгээр сургуулийн дотуур байрны гадна засварын ажил</t>
  </si>
  <si>
    <t>Тендер зарлаад оролцогч ороогүй</t>
  </si>
  <si>
    <t xml:space="preserve">Их засвар </t>
  </si>
  <si>
    <t xml:space="preserve">Мандах сумын Эрүүл мэндийн төвийн гадна фасадны засварын ажил </t>
  </si>
  <si>
    <t>2024.04.10</t>
  </si>
  <si>
    <t>Тендер шалгаруулалтыг 2024/04/10-ны өдөр нээхэд "Эргэл хийц" ХХК үнийн санал ирүүлж нарийвчилсан үнэлгээ хийж ТББ-ын шаардлага хангасан тул гэрээ байгуулсан.</t>
  </si>
  <si>
    <t>Эрдэнэ сумын ЭМТ-ийн барилгын гадна дулааны ажил</t>
  </si>
  <si>
    <t>2024.05.13</t>
  </si>
  <si>
    <t>Тендер шалгаруулалтыг 2024/05/13-ны өдөр нээхэд "Түрүү гарав" ХХК, "Жи Би Ти Эм Би" ХХК-иуд үнийн санал ирүүлж нарийвчилсан үнэлгээ хийхэд "Түрүү гарав" ХХК шалгарч хариу мэдэгдэл өгсөн. Гомдлыг шийдвэрлэж "Жи Би Ти Эм Би" ХХК-г шалгаруулж гэрээ байгуулсан.</t>
  </si>
  <si>
    <t>Замын сан</t>
  </si>
  <si>
    <t xml:space="preserve">Хүүхдийн парк руу автозам тавьж зогсоол байгуулах ажил </t>
  </si>
  <si>
    <t>Тендер шалгаруулалтыг 2024/05/13-ны өдөр нээхэд "Силк трасс" ХХК үнийн санал ирүүлж нарийвчилсан үнэлгээ хийхэд ТББ-ын шаардлага хангаагүй тул хүчингүй болсон. Гомдол гарсан. Дахин үнэлгээ хийж хүчингүй болгосон.</t>
  </si>
  <si>
    <t xml:space="preserve">Сайншанд сумын 7 дугаар баг "Тэс петролиум" ШТС-ын 3-н замын уулзварын тойргийн өргөтгөл автозам барих ажил </t>
  </si>
  <si>
    <t>2024.02.27</t>
  </si>
  <si>
    <t>2024.03.29</t>
  </si>
  <si>
    <t>Тендер шалгаруулалтыг 2024/03/29-ны өдөр нээхэд "Дэлгэрбаясах зам" ХХК үнийн санал ирүүлж  шаардлага хангасан тул  гэрээ байгуулсан.</t>
  </si>
  <si>
    <t xml:space="preserve">Сайншанд сумын 7-р баг "Гор газ" ШТС-ын уулзвараас баруун тийш үргэлжлэх автозамаас  Мандах наран-5 хороолол хүртэлх 0.16 км автозам барих ажил </t>
  </si>
  <si>
    <t>2024.03.27</t>
  </si>
  <si>
    <t>Тендер шалгаруулалтыг 2024/03/27-ны өдөр нээхэд "Дэлгэрбаясах зам" ХХК үнийн санал ирүүлж шаардлага хангасан тул  гэрээ байгуулсан</t>
  </si>
  <si>
    <t xml:space="preserve">Сайншанд 7-р баг "Гор газ" ШТС-ын уулзвараас баруун тийш үргэлжлэх 1.59 км автозам гэрэлтүүлэг хийх ажил </t>
  </si>
  <si>
    <t>2024.04.08</t>
  </si>
  <si>
    <t>2024.04.30</t>
  </si>
  <si>
    <t xml:space="preserve">Тендер шалгаруулалтыг 2024/04/30-ний өдөр нээхэд "Алтанзавьяа ундарага" ХХК,  "Цогт-Эрчим" ХХК,  "Уртын уул" ХХК,  "Алтай байгууламж" ХХК,  "Чандманьхонгор групп" ХХК, " НАСАКА" ХХК,  "Дэнжийн цамхаг" ХХК-иуд үнийн санал ирүүлж нарийвчилсан үнэлгээ хийхэд "Уртын-Уул" ХХК шалгарч гэрээ байгуулах эрх олгох мэдэгдэл өгсөн. Сангийн яаманд гомдол гарсан. Дахин үнэлгээ хийж "Чандманьхонгор групп" ХХК шалгарч гэрээ байгуулсан. </t>
  </si>
  <si>
    <t>Хөтөлбөр хэрэгжүүлэх зардал</t>
  </si>
  <si>
    <t>Махны нөөц бүрдүүлэх ажил</t>
  </si>
  <si>
    <t>2024.11.19</t>
  </si>
  <si>
    <t>Тендер шалгаруулалтыг 2024/11/19-ний өдөр нээхэд оролцогч ороогүй тул дахин зарласан 2024|12|11 нээхэд "Суман зурхай" ХХК үнийн санал ирүүлж шалгарч гэрээ байгуулсан.</t>
  </si>
  <si>
    <t>Дорноговь аймагт нийтийн тээврийн автбус худалдан авах ажил</t>
  </si>
  <si>
    <t>Тендер шалгаруулалтыг 2024/03/27-ний өдөр нээхэд "Гүүн хөх" ХХК үнийн санал ирүүлж, тендерийн баримт бичгийн шаардлага хангасан тул 2024/04/03-ны өдөр гэрээ байгуулсан.</t>
  </si>
  <si>
    <t xml:space="preserve">Нийт дүн </t>
  </si>
  <si>
    <r>
      <t>Дорноговь аймгийн 2024 оны төсөв батлах тухай  аймгийн Иргэдийн Төлөөлөгчдийн Хурлын 2023 оны 12 дугаар сарын 05-ны өдрийн 15/08 дугаар тогтоолоор 134 төсөл арга хэмжээний 99.4</t>
    </r>
    <r>
      <rPr>
        <sz val="10"/>
        <color rgb="FFFF0000"/>
        <rFont val="Arial"/>
        <family val="2"/>
      </rPr>
      <t xml:space="preserve"> т</t>
    </r>
    <r>
      <rPr>
        <sz val="10"/>
        <rFont val="Arial"/>
        <family val="2"/>
      </rPr>
      <t>эрбум төгрөг батлагдсаны дагуу  аймгийн бараа, ажил, үйлчилгээ худалдан авах 2024 оны төлөвлөгөөг төсвийн ерөнхийлөн захирагчаар батлуулсан. Үүнээс аймгийн Засаг даргын захирамжаар 27.8 тэрбум төгрөгний 71 төсөл арга хэмжээг захиалагчийн эрх шилжүүлсэн. Аймгийн Засаг даргын Тамгын газраас 265.0  сая төгрөгний 1 төсөл арга хэмжээ нэмэгдэж ирсэн.  Улсын төсвийн хөрөнгө оруулалтаар яамдуудаас 11 төсөл арга хэмжээний 49.8 тэрбум төгрөгний эрх шилжиж ирсэн. Дорноговь аймгийн 2024 оны орон нутгийн төсвийн хөрөнгө оруулалтаар хийгдэх төсөл, арга хэмжээний жагсаалтад өөрчлөлт оруулах тухай аймгийн Иргэдийн Төлөөлөгчдийн Хурлын 2024 оны 07 дугаар сарын 31-ний өдрийн 18/07 дугаар тогтоолоор  2.5 тэрбум төгрөгний 4 төсөл арга хэмжээ хасагдаж, 4.5 тэрбум төгрөгний 8 төсөл арга хэмжээ нэмж батлагдсанаас 2.9 тэрбум төгрөгний 6 төсөл арга хэмжээг захиалагчийн эрх шилжүүлсэн. Дорноговь аймгийн 2024 оны төсөвт нэмэлт өөрчлөлт оруулах тухай аймгийн Иргэдийн Төлөөлөгчдийн Хурлын 2024 оны 09 дүгээр сарын 23-ны өдрийн 19/01 дугаар тогтоолоор  150.0 сая төгрөгний 1 төсөл арга хэмжээ хасагдаж 237.2 сая төгрөгний 2 төсөл арга хэмжээ нэмэгдсэн.                                                                                                                                                                                                                                                                                                                                                          Нийт худалдан авах ажиллагааны газрын цахим системээр зарлагдах 68 төсөл арга хэмжээнээс 63 төсөл арга хэмжээг зарласан. Үүнээс:  51 төсөл арга хэмжээнийг</t>
    </r>
    <r>
      <rPr>
        <sz val="10"/>
        <color rgb="FFFF0000"/>
        <rFont val="Arial"/>
        <family val="2"/>
      </rPr>
      <t xml:space="preserve"> </t>
    </r>
    <r>
      <rPr>
        <sz val="10"/>
        <rFont val="Arial"/>
        <family val="2"/>
      </rPr>
      <t xml:space="preserve"> гэрээ байгуулсан.  5 төсөл арга хэмжээ хүчингүй болсон. Гүйцэтгэл 92.6 хувьтай байна. Сумдруу эрх шилжсэн 77 төсөл арга хэмжээнээс цахим системээр зарлагдсан. </t>
    </r>
    <r>
      <rPr>
        <sz val="10"/>
        <color rgb="FFFF0000"/>
        <rFont val="Arial"/>
        <family val="2"/>
      </rPr>
      <t xml:space="preserve"> Гүйцэтгэл 100 хувьтай байна.</t>
    </r>
    <r>
      <rPr>
        <sz val="10"/>
        <rFont val="Arial"/>
        <family val="2"/>
      </rPr>
      <t xml:space="preserve"> /Хилийн хамгаалах байгууллагаруу  8 төсөл арга хэмжээ/  </t>
    </r>
  </si>
  <si>
    <t xml:space="preserve">сумдруу 69 </t>
  </si>
  <si>
    <t>Их засвар</t>
  </si>
  <si>
    <t>8 ажил хассан</t>
  </si>
  <si>
    <t>материалын үнэ</t>
  </si>
  <si>
    <t>ОНТХО</t>
  </si>
  <si>
    <t>ОНХС</t>
  </si>
  <si>
    <r>
      <t>Дорноговь аймгийн 2024 оны төсөв батлах тухай  аймгийн Иргэдийн Төлөөлөгчдийн Хурлын  тогтоолоор 138 төсөл арга хэмжээний 101.0</t>
    </r>
    <r>
      <rPr>
        <sz val="10"/>
        <color rgb="FFFF0000"/>
        <rFont val="Arial"/>
        <family val="2"/>
      </rPr>
      <t xml:space="preserve"> т</t>
    </r>
    <r>
      <rPr>
        <sz val="10"/>
        <rFont val="Arial"/>
        <family val="2"/>
      </rPr>
      <t>эрбум төгрөг батлагдсаны дагуу  аймгийн бараа, ажил, үйлчилгээ худалдан авах 2024 оны төлөвлөгөөг төсвийн ерөнхийлөн захирагчаар батлуулсан. Үүнээс аймгийн Засаг даргын захирамжаар 27.4 тэрбум төгрөгний 77 төсөл арга хэмжээг захиалагчийн эрх шилжүүлсэн. Аймгийн Засаг даргын Тамгын газраас 465.0  сая төгрөгний 2 төсөл арга хэмжээ нэмэгдэж ирсэн. Улсын төсвийн хөрөнгө оруулалтаар яамдуудаас 11 төсөл арга хэмжээний 49.8 тэрбум төгрөгний эрх шилжиж ирсэн.                                                                                                                                                                                                                                                                                                                                                          Нийт худалдан авах ажиллагааны газрын цахим системээр зарлагдах 63 төсөл арга хэмжээнээс 60 төсөл арга хэмжээг зарласан. Үүнээс:  52 төсөл арга хэмжээнийг</t>
    </r>
    <r>
      <rPr>
        <sz val="10"/>
        <color rgb="FFFF0000"/>
        <rFont val="Arial"/>
        <family val="2"/>
      </rPr>
      <t xml:space="preserve"> </t>
    </r>
    <r>
      <rPr>
        <sz val="10"/>
        <rFont val="Arial"/>
        <family val="2"/>
      </rPr>
      <t xml:space="preserve"> гэрээ байгуулсан. Ажлын тоо хэмжээ ирээгүй байгаа 3 төсөл арга хэмжээ,  6 төсөл арга хэмжээ хүчингүй болсон. Гүйцэтгэл 95.2 хувьтай байна. Сумдруу эрх шилжсэн 77 төсөл арга хэмжээнээс цахим системээр зарлагдсан.  /Хилийн хамгаалах байгууллагаруу  8 төсөл арга хэмжээ/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</si>
</sst>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_);_(* \(#,##0.0\);_(* &quot;-&quot;??_);_(@_)"/>
    <numFmt numFmtId="165" formatCode="#,##0.0"/>
    <numFmt numFmtId="166" formatCode="yyyy\-mm\-dd;@"/>
    <numFmt numFmtId="167" formatCode="_(* #,##0.0_);_(* \(#,##0.0\);_(*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000000"/>
      <name val="Arial"/>
      <family val="2"/>
    </font>
    <font>
      <sz val="10"/>
      <color theme="1"/>
      <name val="Arial"/>
      <family val="2"/>
    </font>
    <font>
      <sz val="10"/>
      <color rgb="FF0000FF"/>
      <name val="Arial"/>
      <family val="2"/>
    </font>
    <font>
      <sz val="10"/>
      <color rgb="FFFF0000"/>
      <name val="Arial"/>
      <family val="2"/>
    </font>
    <font>
      <b/>
      <sz val="10"/>
      <color theme="1"/>
      <name val="Arial"/>
      <family val="2"/>
    </font>
    <font>
      <b/>
      <sz val="10"/>
      <color rgb="FFFF0000"/>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111">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164" fontId="2" fillId="0" borderId="0" xfId="1" applyNumberFormat="1" applyFont="1" applyAlignment="1">
      <alignment horizontal="right" vertical="center" wrapText="1"/>
    </xf>
    <xf numFmtId="164" fontId="2" fillId="0" borderId="0" xfId="1" applyNumberFormat="1" applyFont="1" applyAlignment="1">
      <alignment horizontal="center" vertical="center" wrapText="1"/>
    </xf>
    <xf numFmtId="0" fontId="2" fillId="0" borderId="0" xfId="0" applyFont="1"/>
    <xf numFmtId="0" fontId="2" fillId="0" borderId="1" xfId="0" applyFont="1" applyBorder="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0" xfId="0" applyFont="1" applyAlignment="1">
      <alignment vertical="center"/>
    </xf>
    <xf numFmtId="0" fontId="2" fillId="0" borderId="3" xfId="0" applyFont="1" applyBorder="1" applyAlignment="1">
      <alignment horizontal="center" vertical="center"/>
    </xf>
    <xf numFmtId="164" fontId="2" fillId="0" borderId="3" xfId="1" applyNumberFormat="1" applyFont="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righ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5" fontId="4" fillId="3" borderId="1" xfId="0" applyNumberFormat="1" applyFont="1" applyFill="1" applyBorder="1" applyAlignment="1">
      <alignment horizontal="right" vertical="center" wrapText="1"/>
    </xf>
    <xf numFmtId="164" fontId="4" fillId="3" borderId="1" xfId="1" applyNumberFormat="1" applyFont="1" applyFill="1" applyBorder="1" applyAlignment="1">
      <alignment horizontal="righ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164" fontId="5" fillId="0" borderId="1" xfId="1" applyNumberFormat="1" applyFont="1" applyBorder="1" applyAlignment="1">
      <alignment horizontal="right" vertical="center" wrapText="1"/>
    </xf>
    <xf numFmtId="0" fontId="5" fillId="3" borderId="0" xfId="0" applyFont="1" applyFill="1" applyAlignment="1">
      <alignment horizontal="center" vertical="center" wrapText="1"/>
    </xf>
    <xf numFmtId="0" fontId="5" fillId="3"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64" fontId="2" fillId="2" borderId="3" xfId="1" applyNumberFormat="1" applyFont="1" applyFill="1" applyBorder="1" applyAlignment="1">
      <alignment horizontal="center" vertical="center" wrapText="1"/>
    </xf>
    <xf numFmtId="0" fontId="6" fillId="0" borderId="1" xfId="0" applyFont="1" applyBorder="1" applyAlignment="1">
      <alignment horizontal="center" vertical="center"/>
    </xf>
    <xf numFmtId="164" fontId="5" fillId="3" borderId="1" xfId="1" applyNumberFormat="1" applyFont="1" applyFill="1" applyBorder="1" applyAlignment="1">
      <alignment horizontal="left" vertical="center" wrapText="1"/>
    </xf>
    <xf numFmtId="164" fontId="2" fillId="3" borderId="1" xfId="1" applyNumberFormat="1" applyFont="1" applyFill="1" applyBorder="1" applyAlignment="1">
      <alignment horizontal="left" vertical="center" wrapText="1"/>
    </xf>
    <xf numFmtId="164" fontId="2" fillId="3" borderId="1" xfId="1"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64" fontId="5" fillId="0" borderId="1" xfId="1" applyNumberFormat="1" applyFont="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6" fillId="3" borderId="1" xfId="0" applyFont="1" applyFill="1" applyBorder="1" applyAlignment="1">
      <alignment horizontal="center" vertical="center"/>
    </xf>
    <xf numFmtId="0" fontId="2" fillId="3" borderId="0" xfId="0" applyFont="1" applyFill="1"/>
    <xf numFmtId="164" fontId="2" fillId="3" borderId="1" xfId="1" applyNumberFormat="1" applyFont="1" applyFill="1" applyBorder="1" applyAlignment="1">
      <alignment vertical="center"/>
    </xf>
    <xf numFmtId="0" fontId="7" fillId="3" borderId="0" xfId="0" applyFont="1" applyFill="1"/>
    <xf numFmtId="164" fontId="2" fillId="3" borderId="3" xfId="1" applyNumberFormat="1" applyFont="1" applyFill="1" applyBorder="1" applyAlignment="1">
      <alignment horizontal="left" vertical="center" wrapText="1"/>
    </xf>
    <xf numFmtId="164" fontId="2" fillId="3" borderId="1" xfId="1" applyNumberFormat="1" applyFont="1" applyFill="1" applyBorder="1" applyAlignment="1">
      <alignment horizontal="center" vertical="center"/>
    </xf>
    <xf numFmtId="164" fontId="5" fillId="0" borderId="1" xfId="1" applyNumberFormat="1" applyFont="1" applyBorder="1" applyAlignment="1">
      <alignment horizontal="left" vertical="center" wrapText="1"/>
    </xf>
    <xf numFmtId="164" fontId="2" fillId="0" borderId="1" xfId="1" applyNumberFormat="1" applyFont="1" applyBorder="1" applyAlignment="1">
      <alignment horizontal="left" vertical="center" wrapText="1"/>
    </xf>
    <xf numFmtId="166" fontId="2" fillId="0" borderId="1" xfId="1" applyNumberFormat="1" applyFont="1" applyBorder="1" applyAlignment="1">
      <alignment horizontal="center" vertical="center" wrapText="1"/>
    </xf>
    <xf numFmtId="164" fontId="2" fillId="3" borderId="1" xfId="1" applyNumberFormat="1" applyFont="1" applyFill="1" applyBorder="1" applyAlignment="1">
      <alignment horizontal="right" vertical="center"/>
    </xf>
    <xf numFmtId="164" fontId="2" fillId="3" borderId="1" xfId="1" applyNumberFormat="1" applyFont="1" applyFill="1" applyBorder="1" applyAlignment="1">
      <alignment horizontal="right" vertical="center" wrapText="1"/>
    </xf>
    <xf numFmtId="0" fontId="3" fillId="3" borderId="0" xfId="0" applyFont="1" applyFill="1"/>
    <xf numFmtId="0" fontId="3" fillId="3" borderId="1" xfId="0" applyFont="1" applyFill="1" applyBorder="1" applyAlignment="1">
      <alignment horizontal="center" vertical="center"/>
    </xf>
    <xf numFmtId="0" fontId="5" fillId="3" borderId="0" xfId="0" applyFont="1" applyFill="1"/>
    <xf numFmtId="164" fontId="2" fillId="0" borderId="1" xfId="1" applyNumberFormat="1"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6" fillId="0" borderId="0" xfId="0" applyFont="1"/>
    <xf numFmtId="164" fontId="2" fillId="0" borderId="1" xfId="1" applyNumberFormat="1" applyFont="1" applyBorder="1" applyAlignment="1">
      <alignment horizontal="right" vertical="center" wrapText="1"/>
    </xf>
    <xf numFmtId="0" fontId="2" fillId="3" borderId="4" xfId="0" applyFont="1" applyFill="1" applyBorder="1" applyAlignment="1">
      <alignment vertical="center" wrapText="1"/>
    </xf>
    <xf numFmtId="0" fontId="2" fillId="3" borderId="1" xfId="0" applyFont="1" applyFill="1" applyBorder="1" applyAlignment="1">
      <alignment horizontal="center" vertical="center" wrapText="1"/>
    </xf>
    <xf numFmtId="0" fontId="5" fillId="3" borderId="0" xfId="0" applyFont="1" applyFill="1" applyAlignment="1">
      <alignment horizontal="left" vertical="center" wrapText="1"/>
    </xf>
    <xf numFmtId="164" fontId="3" fillId="3" borderId="1" xfId="1" applyNumberFormat="1" applyFont="1" applyFill="1" applyBorder="1" applyAlignment="1">
      <alignment horizontal="center" vertical="center"/>
    </xf>
    <xf numFmtId="164" fontId="3" fillId="3"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5" fillId="0" borderId="0" xfId="0" applyFont="1"/>
    <xf numFmtId="0" fontId="5" fillId="0" borderId="1" xfId="0" applyFont="1" applyBorder="1" applyAlignment="1">
      <alignment horizontal="center" vertical="center"/>
    </xf>
    <xf numFmtId="164" fontId="2" fillId="3" borderId="5" xfId="1" applyNumberFormat="1"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right" vertical="center"/>
    </xf>
    <xf numFmtId="165"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right" vertical="center" wrapText="1"/>
    </xf>
    <xf numFmtId="0" fontId="5" fillId="0" borderId="0" xfId="0" applyFont="1" applyAlignment="1">
      <alignment vertical="center"/>
    </xf>
    <xf numFmtId="164" fontId="5" fillId="3" borderId="5" xfId="1" applyNumberFormat="1" applyFont="1" applyFill="1" applyBorder="1" applyAlignment="1">
      <alignment horizontal="left" vertical="center" wrapText="1"/>
    </xf>
    <xf numFmtId="167" fontId="5" fillId="3" borderId="1" xfId="2"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3" fillId="0"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4" fontId="3" fillId="0" borderId="1" xfId="1" applyNumberFormat="1" applyFont="1" applyBorder="1" applyAlignment="1">
      <alignment horizontal="righ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3" fillId="0" borderId="0" xfId="0" applyFont="1"/>
    <xf numFmtId="0" fontId="3" fillId="0" borderId="1" xfId="0" applyFont="1" applyBorder="1" applyAlignment="1">
      <alignment horizontal="center" vertical="center"/>
    </xf>
    <xf numFmtId="164" fontId="5" fillId="3" borderId="1" xfId="0" applyNumberFormat="1" applyFont="1" applyFill="1" applyBorder="1" applyAlignment="1">
      <alignment horizontal="right" vertical="center" wrapText="1"/>
    </xf>
    <xf numFmtId="0" fontId="9" fillId="3" borderId="0" xfId="0" applyFont="1" applyFill="1"/>
    <xf numFmtId="166"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wrapText="1"/>
    </xf>
    <xf numFmtId="164" fontId="3" fillId="3" borderId="1" xfId="1" applyNumberFormat="1" applyFont="1" applyFill="1" applyBorder="1" applyAlignment="1">
      <alignment horizontal="right" vertical="center" wrapText="1"/>
    </xf>
    <xf numFmtId="0" fontId="3" fillId="0" borderId="1" xfId="0" applyFont="1" applyBorder="1" applyAlignment="1">
      <alignment horizontal="center" vertical="center" wrapText="1"/>
    </xf>
    <xf numFmtId="43" fontId="3"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164" fontId="3" fillId="2" borderId="1" xfId="1" applyNumberFormat="1" applyFont="1" applyFill="1" applyBorder="1" applyAlignment="1">
      <alignment horizontal="right"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0D05F-05FC-4A5B-9CB7-B69802C2C5A4}">
  <dimension ref="A1:J113"/>
  <sheetViews>
    <sheetView tabSelected="1" topLeftCell="A76" workbookViewId="0">
      <selection activeCell="I114" sqref="I114"/>
    </sheetView>
  </sheetViews>
  <sheetFormatPr defaultColWidth="9.140625" defaultRowHeight="12.75" x14ac:dyDescent="0.2"/>
  <cols>
    <col min="1" max="1" width="4.42578125" style="1" customWidth="1"/>
    <col min="2" max="2" width="47.42578125" style="2" customWidth="1"/>
    <col min="3" max="3" width="8.7109375" style="3" customWidth="1"/>
    <col min="4" max="4" width="7.85546875" style="3" customWidth="1"/>
    <col min="5" max="5" width="15.140625" style="4" customWidth="1"/>
    <col min="6" max="6" width="13.7109375" style="5" customWidth="1"/>
    <col min="7" max="7" width="13.85546875" style="6" customWidth="1"/>
    <col min="8" max="8" width="14" style="6" customWidth="1"/>
    <col min="9" max="9" width="40.28515625" style="6" customWidth="1"/>
    <col min="10" max="16384" width="9.140625" style="7"/>
  </cols>
  <sheetData>
    <row r="1" spans="1:9" x14ac:dyDescent="0.2">
      <c r="B1" s="2" t="s">
        <v>0</v>
      </c>
    </row>
    <row r="2" spans="1:9" ht="23.25" customHeight="1" x14ac:dyDescent="0.2">
      <c r="A2" s="103" t="s">
        <v>1</v>
      </c>
      <c r="B2" s="103"/>
      <c r="C2" s="103"/>
      <c r="D2" s="103"/>
      <c r="E2" s="103"/>
      <c r="F2" s="103"/>
      <c r="G2" s="103"/>
      <c r="H2" s="103"/>
      <c r="I2" s="103"/>
    </row>
    <row r="3" spans="1:9" ht="12.75" customHeight="1" x14ac:dyDescent="0.2">
      <c r="A3" s="103"/>
      <c r="B3" s="103"/>
      <c r="C3" s="103"/>
      <c r="D3" s="103"/>
      <c r="E3" s="103"/>
      <c r="F3" s="103"/>
      <c r="G3" s="9"/>
      <c r="H3" s="9"/>
      <c r="I3" s="9"/>
    </row>
    <row r="4" spans="1:9" s="12" customFormat="1" ht="27.75" customHeight="1" x14ac:dyDescent="0.25">
      <c r="A4" s="104" t="s">
        <v>2</v>
      </c>
      <c r="B4" s="106" t="s">
        <v>3</v>
      </c>
      <c r="C4" s="107" t="s">
        <v>4</v>
      </c>
      <c r="D4" s="107"/>
      <c r="E4" s="107" t="s">
        <v>5</v>
      </c>
      <c r="F4" s="108" t="s">
        <v>6</v>
      </c>
      <c r="G4" s="109" t="s">
        <v>7</v>
      </c>
      <c r="H4" s="109" t="s">
        <v>8</v>
      </c>
      <c r="I4" s="109" t="s">
        <v>9</v>
      </c>
    </row>
    <row r="5" spans="1:9" s="12" customFormat="1" ht="18.75" customHeight="1" x14ac:dyDescent="0.25">
      <c r="A5" s="105"/>
      <c r="B5" s="106"/>
      <c r="C5" s="10" t="s">
        <v>10</v>
      </c>
      <c r="D5" s="10" t="s">
        <v>11</v>
      </c>
      <c r="E5" s="107"/>
      <c r="F5" s="108"/>
      <c r="G5" s="110"/>
      <c r="H5" s="110"/>
      <c r="I5" s="110"/>
    </row>
    <row r="6" spans="1:9" s="12" customFormat="1" ht="25.5" customHeight="1" x14ac:dyDescent="0.25">
      <c r="A6" s="15"/>
      <c r="B6" s="16" t="s">
        <v>12</v>
      </c>
      <c r="C6" s="16"/>
      <c r="D6" s="16"/>
      <c r="E6" s="16"/>
      <c r="F6" s="17"/>
      <c r="G6" s="18"/>
      <c r="H6" s="19"/>
      <c r="I6" s="18"/>
    </row>
    <row r="7" spans="1:9" s="12" customFormat="1" ht="259.5" customHeight="1" x14ac:dyDescent="0.25">
      <c r="A7" s="13">
        <v>1</v>
      </c>
      <c r="B7" s="20" t="s">
        <v>13</v>
      </c>
      <c r="C7" s="21">
        <v>2024</v>
      </c>
      <c r="D7" s="21">
        <v>2025</v>
      </c>
      <c r="E7" s="22">
        <v>5999800</v>
      </c>
      <c r="F7" s="22">
        <v>2999900</v>
      </c>
      <c r="G7" s="14" t="s">
        <v>14</v>
      </c>
      <c r="H7" s="14" t="s">
        <v>15</v>
      </c>
      <c r="I7" s="23" t="s">
        <v>16</v>
      </c>
    </row>
    <row r="8" spans="1:9" s="12" customFormat="1" ht="152.25" customHeight="1" x14ac:dyDescent="0.25">
      <c r="A8" s="13">
        <v>2</v>
      </c>
      <c r="B8" s="20" t="s">
        <v>17</v>
      </c>
      <c r="C8" s="21">
        <v>2024</v>
      </c>
      <c r="D8" s="21">
        <v>2024</v>
      </c>
      <c r="E8" s="22">
        <v>1000000</v>
      </c>
      <c r="F8" s="22">
        <v>1000000</v>
      </c>
      <c r="G8" s="14" t="s">
        <v>18</v>
      </c>
      <c r="H8" s="14" t="s">
        <v>19</v>
      </c>
      <c r="I8" s="23" t="s">
        <v>20</v>
      </c>
    </row>
    <row r="9" spans="1:9" s="12" customFormat="1" ht="60" customHeight="1" x14ac:dyDescent="0.25">
      <c r="A9" s="13">
        <v>3</v>
      </c>
      <c r="B9" s="20" t="s">
        <v>21</v>
      </c>
      <c r="C9" s="24">
        <v>2024</v>
      </c>
      <c r="D9" s="24">
        <v>2025</v>
      </c>
      <c r="E9" s="25">
        <v>2000000</v>
      </c>
      <c r="F9" s="22">
        <v>1000000</v>
      </c>
      <c r="G9" s="14" t="s">
        <v>22</v>
      </c>
      <c r="H9" s="14" t="s">
        <v>23</v>
      </c>
      <c r="I9" s="23" t="s">
        <v>24</v>
      </c>
    </row>
    <row r="10" spans="1:9" s="12" customFormat="1" ht="72.75" customHeight="1" x14ac:dyDescent="0.25">
      <c r="A10" s="13">
        <v>4</v>
      </c>
      <c r="B10" s="20" t="s">
        <v>25</v>
      </c>
      <c r="C10" s="24">
        <v>2024</v>
      </c>
      <c r="D10" s="24">
        <v>2025</v>
      </c>
      <c r="E10" s="25">
        <v>3321200</v>
      </c>
      <c r="F10" s="25">
        <v>1660600</v>
      </c>
      <c r="G10" s="14" t="s">
        <v>26</v>
      </c>
      <c r="H10" s="14" t="s">
        <v>27</v>
      </c>
      <c r="I10" s="23" t="s">
        <v>28</v>
      </c>
    </row>
    <row r="11" spans="1:9" s="12" customFormat="1" ht="129" customHeight="1" x14ac:dyDescent="0.25">
      <c r="A11" s="13">
        <v>5</v>
      </c>
      <c r="B11" s="20" t="s">
        <v>29</v>
      </c>
      <c r="C11" s="24">
        <v>2024</v>
      </c>
      <c r="D11" s="24">
        <v>2026</v>
      </c>
      <c r="E11" s="26">
        <v>4191900</v>
      </c>
      <c r="F11" s="25">
        <v>1257600</v>
      </c>
      <c r="G11" s="14" t="s">
        <v>30</v>
      </c>
      <c r="H11" s="14" t="s">
        <v>31</v>
      </c>
      <c r="I11" s="23" t="s">
        <v>32</v>
      </c>
    </row>
    <row r="12" spans="1:9" s="12" customFormat="1" ht="70.5" customHeight="1" x14ac:dyDescent="0.25">
      <c r="A12" s="13">
        <v>6</v>
      </c>
      <c r="B12" s="20" t="s">
        <v>33</v>
      </c>
      <c r="C12" s="24">
        <v>2024</v>
      </c>
      <c r="D12" s="24">
        <v>2026</v>
      </c>
      <c r="E12" s="26">
        <v>4755700</v>
      </c>
      <c r="F12" s="25">
        <v>1000000</v>
      </c>
      <c r="G12" s="14" t="s">
        <v>34</v>
      </c>
      <c r="H12" s="14" t="s">
        <v>35</v>
      </c>
      <c r="I12" s="23" t="s">
        <v>36</v>
      </c>
    </row>
    <row r="13" spans="1:9" s="12" customFormat="1" ht="94.5" customHeight="1" x14ac:dyDescent="0.25">
      <c r="A13" s="13">
        <v>7</v>
      </c>
      <c r="B13" s="20" t="s">
        <v>37</v>
      </c>
      <c r="C13" s="24">
        <v>2024</v>
      </c>
      <c r="D13" s="24">
        <v>2024</v>
      </c>
      <c r="E13" s="26">
        <v>1800000</v>
      </c>
      <c r="F13" s="25">
        <v>1800000</v>
      </c>
      <c r="G13" s="14" t="s">
        <v>38</v>
      </c>
      <c r="H13" s="14" t="s">
        <v>39</v>
      </c>
      <c r="I13" s="23" t="s">
        <v>40</v>
      </c>
    </row>
    <row r="14" spans="1:9" s="12" customFormat="1" ht="72" customHeight="1" x14ac:dyDescent="0.25">
      <c r="A14" s="13">
        <v>8</v>
      </c>
      <c r="B14" s="20" t="s">
        <v>41</v>
      </c>
      <c r="C14" s="24">
        <v>2024</v>
      </c>
      <c r="D14" s="24">
        <v>2024</v>
      </c>
      <c r="E14" s="26">
        <v>499300</v>
      </c>
      <c r="F14" s="26">
        <v>499300</v>
      </c>
      <c r="G14" s="14" t="s">
        <v>42</v>
      </c>
      <c r="H14" s="14" t="s">
        <v>43</v>
      </c>
      <c r="I14" s="23" t="s">
        <v>44</v>
      </c>
    </row>
    <row r="15" spans="1:9" s="12" customFormat="1" ht="183" customHeight="1" x14ac:dyDescent="0.25">
      <c r="A15" s="13">
        <v>9</v>
      </c>
      <c r="B15" s="27" t="s">
        <v>45</v>
      </c>
      <c r="C15" s="28">
        <v>2024</v>
      </c>
      <c r="D15" s="28">
        <v>2024</v>
      </c>
      <c r="E15" s="29">
        <v>345000</v>
      </c>
      <c r="F15" s="29">
        <v>345001</v>
      </c>
      <c r="G15" s="14" t="s">
        <v>46</v>
      </c>
      <c r="H15" s="14" t="s">
        <v>47</v>
      </c>
      <c r="I15" s="23" t="s">
        <v>48</v>
      </c>
    </row>
    <row r="16" spans="1:9" s="12" customFormat="1" ht="128.1" customHeight="1" x14ac:dyDescent="0.25">
      <c r="A16" s="13">
        <v>10</v>
      </c>
      <c r="B16" s="20" t="s">
        <v>49</v>
      </c>
      <c r="C16" s="24">
        <v>2024</v>
      </c>
      <c r="D16" s="24">
        <v>2024</v>
      </c>
      <c r="E16" s="25">
        <v>821900</v>
      </c>
      <c r="F16" s="25">
        <v>821901</v>
      </c>
      <c r="G16" s="14" t="s">
        <v>50</v>
      </c>
      <c r="H16" s="14" t="s">
        <v>51</v>
      </c>
      <c r="I16" s="23" t="s">
        <v>52</v>
      </c>
    </row>
    <row r="17" spans="1:9" s="12" customFormat="1" ht="168" customHeight="1" x14ac:dyDescent="0.25">
      <c r="A17" s="13">
        <v>11</v>
      </c>
      <c r="B17" s="30" t="s">
        <v>53</v>
      </c>
      <c r="C17" s="24">
        <v>2024</v>
      </c>
      <c r="D17" s="24">
        <v>2025</v>
      </c>
      <c r="E17" s="25">
        <v>25101600</v>
      </c>
      <c r="F17" s="25">
        <v>7530480</v>
      </c>
      <c r="G17" s="14" t="s">
        <v>54</v>
      </c>
      <c r="H17" s="14" t="s">
        <v>55</v>
      </c>
      <c r="I17" s="31" t="s">
        <v>56</v>
      </c>
    </row>
    <row r="18" spans="1:9" s="12" customFormat="1" ht="18.75" customHeight="1" x14ac:dyDescent="0.25">
      <c r="A18" s="13"/>
      <c r="B18" s="28" t="s">
        <v>57</v>
      </c>
      <c r="C18" s="24"/>
      <c r="D18" s="24"/>
      <c r="E18" s="25">
        <f>SUM(E7:E17)</f>
        <v>49836400</v>
      </c>
      <c r="F18" s="25">
        <f>SUM(F7:F17)</f>
        <v>19914782</v>
      </c>
      <c r="G18" s="14"/>
      <c r="H18" s="14"/>
      <c r="I18" s="31"/>
    </row>
    <row r="19" spans="1:9" s="12" customFormat="1" ht="13.5" customHeight="1" x14ac:dyDescent="0.25">
      <c r="A19" s="32"/>
      <c r="B19" s="33" t="s">
        <v>58</v>
      </c>
      <c r="C19" s="34"/>
      <c r="D19" s="34"/>
      <c r="E19" s="34"/>
      <c r="F19" s="35"/>
      <c r="G19" s="36"/>
      <c r="H19" s="36"/>
      <c r="I19" s="36"/>
    </row>
    <row r="20" spans="1:9" s="12" customFormat="1" ht="153.75" customHeight="1" x14ac:dyDescent="0.25">
      <c r="A20" s="8">
        <v>1</v>
      </c>
      <c r="B20" s="27" t="s">
        <v>59</v>
      </c>
      <c r="C20" s="8">
        <v>2024</v>
      </c>
      <c r="D20" s="37">
        <v>2025</v>
      </c>
      <c r="E20" s="38">
        <v>2008000</v>
      </c>
      <c r="F20" s="39">
        <v>1215580</v>
      </c>
      <c r="G20" s="40" t="s">
        <v>60</v>
      </c>
      <c r="H20" s="40" t="s">
        <v>61</v>
      </c>
      <c r="I20" s="23" t="s">
        <v>62</v>
      </c>
    </row>
    <row r="21" spans="1:9" s="43" customFormat="1" ht="195" customHeight="1" x14ac:dyDescent="0.25">
      <c r="A21" s="8">
        <v>2</v>
      </c>
      <c r="B21" s="41" t="s">
        <v>63</v>
      </c>
      <c r="C21" s="8">
        <v>2024</v>
      </c>
      <c r="D21" s="37">
        <v>2025</v>
      </c>
      <c r="E21" s="42">
        <v>11244880</v>
      </c>
      <c r="F21" s="11">
        <v>2000000</v>
      </c>
      <c r="G21" s="11" t="s">
        <v>64</v>
      </c>
      <c r="H21" s="11" t="s">
        <v>65</v>
      </c>
      <c r="I21" s="23" t="s">
        <v>66</v>
      </c>
    </row>
    <row r="22" spans="1:9" ht="33" customHeight="1" x14ac:dyDescent="0.2">
      <c r="A22" s="8">
        <v>3</v>
      </c>
      <c r="B22" s="45" t="s">
        <v>67</v>
      </c>
      <c r="C22" s="44">
        <v>2024</v>
      </c>
      <c r="D22" s="46">
        <v>2025</v>
      </c>
      <c r="E22" s="38">
        <v>870000</v>
      </c>
      <c r="F22" s="39">
        <v>450000</v>
      </c>
      <c r="G22" s="40" t="s">
        <v>68</v>
      </c>
      <c r="H22" s="40" t="s">
        <v>69</v>
      </c>
      <c r="I22" s="28" t="s">
        <v>70</v>
      </c>
    </row>
    <row r="23" spans="1:9" ht="57" customHeight="1" x14ac:dyDescent="0.2">
      <c r="A23" s="8">
        <v>4</v>
      </c>
      <c r="B23" s="45" t="s">
        <v>71</v>
      </c>
      <c r="C23" s="8">
        <v>2024</v>
      </c>
      <c r="D23" s="37">
        <v>2025</v>
      </c>
      <c r="E23" s="38">
        <v>1176000</v>
      </c>
      <c r="F23" s="39">
        <v>650000</v>
      </c>
      <c r="G23" s="40" t="s">
        <v>50</v>
      </c>
      <c r="H23" s="40" t="s">
        <v>72</v>
      </c>
      <c r="I23" s="23" t="s">
        <v>73</v>
      </c>
    </row>
    <row r="24" spans="1:9" s="47" customFormat="1" ht="108" customHeight="1" x14ac:dyDescent="0.2">
      <c r="A24" s="8">
        <v>5</v>
      </c>
      <c r="B24" s="45" t="s">
        <v>74</v>
      </c>
      <c r="C24" s="8">
        <v>2024</v>
      </c>
      <c r="D24" s="37">
        <v>2025</v>
      </c>
      <c r="E24" s="38">
        <v>2929736</v>
      </c>
      <c r="F24" s="39">
        <v>1480000</v>
      </c>
      <c r="G24" s="40" t="s">
        <v>75</v>
      </c>
      <c r="H24" s="40" t="s">
        <v>76</v>
      </c>
      <c r="I24" s="23" t="s">
        <v>77</v>
      </c>
    </row>
    <row r="25" spans="1:9" s="49" customFormat="1" ht="144.75" customHeight="1" x14ac:dyDescent="0.2">
      <c r="A25" s="8">
        <v>6</v>
      </c>
      <c r="B25" s="41" t="s">
        <v>78</v>
      </c>
      <c r="C25" s="44">
        <v>2024</v>
      </c>
      <c r="D25" s="44">
        <v>2024</v>
      </c>
      <c r="E25" s="48">
        <v>450000</v>
      </c>
      <c r="F25" s="48">
        <v>450000</v>
      </c>
      <c r="G25" s="40" t="s">
        <v>79</v>
      </c>
      <c r="H25" s="40" t="s">
        <v>80</v>
      </c>
      <c r="I25" s="23" t="s">
        <v>81</v>
      </c>
    </row>
    <row r="26" spans="1:9" s="47" customFormat="1" ht="29.25" customHeight="1" x14ac:dyDescent="0.2">
      <c r="A26" s="8">
        <v>7</v>
      </c>
      <c r="B26" s="45" t="s">
        <v>82</v>
      </c>
      <c r="C26" s="44">
        <v>2024</v>
      </c>
      <c r="D26" s="44">
        <v>2024</v>
      </c>
      <c r="E26" s="50">
        <v>600000</v>
      </c>
      <c r="F26" s="50">
        <v>600000</v>
      </c>
      <c r="G26" s="51"/>
      <c r="H26" s="51"/>
      <c r="I26" s="28" t="s">
        <v>83</v>
      </c>
    </row>
    <row r="27" spans="1:9" s="47" customFormat="1" ht="78.75" customHeight="1" x14ac:dyDescent="0.2">
      <c r="A27" s="8">
        <v>8</v>
      </c>
      <c r="B27" s="45" t="s">
        <v>84</v>
      </c>
      <c r="C27" s="44">
        <v>2024</v>
      </c>
      <c r="D27" s="44">
        <v>2024</v>
      </c>
      <c r="E27" s="40">
        <v>199196</v>
      </c>
      <c r="F27" s="40">
        <v>199196</v>
      </c>
      <c r="G27" s="40" t="s">
        <v>85</v>
      </c>
      <c r="H27" s="40" t="s">
        <v>86</v>
      </c>
      <c r="I27" s="23" t="s">
        <v>87</v>
      </c>
    </row>
    <row r="28" spans="1:9" ht="94.5" customHeight="1" x14ac:dyDescent="0.2">
      <c r="A28" s="8">
        <v>9</v>
      </c>
      <c r="B28" s="45" t="s">
        <v>88</v>
      </c>
      <c r="C28" s="8">
        <v>2024</v>
      </c>
      <c r="D28" s="8">
        <v>2024</v>
      </c>
      <c r="E28" s="52">
        <v>142159</v>
      </c>
      <c r="F28" s="53">
        <v>142159</v>
      </c>
      <c r="G28" s="54" t="s">
        <v>89</v>
      </c>
      <c r="H28" s="11" t="s">
        <v>90</v>
      </c>
      <c r="I28" s="23" t="s">
        <v>91</v>
      </c>
    </row>
    <row r="29" spans="1:9" s="47" customFormat="1" ht="75" customHeight="1" x14ac:dyDescent="0.2">
      <c r="A29" s="8">
        <v>10</v>
      </c>
      <c r="B29" s="45" t="s">
        <v>92</v>
      </c>
      <c r="C29" s="44">
        <v>2024</v>
      </c>
      <c r="D29" s="46">
        <v>2025</v>
      </c>
      <c r="E29" s="38">
        <v>3342300</v>
      </c>
      <c r="F29" s="39">
        <v>1367098</v>
      </c>
      <c r="G29" s="40" t="s">
        <v>93</v>
      </c>
      <c r="H29" s="40" t="s">
        <v>94</v>
      </c>
      <c r="I29" s="28" t="s">
        <v>95</v>
      </c>
    </row>
    <row r="30" spans="1:9" s="47" customFormat="1" ht="74.099999999999994" customHeight="1" x14ac:dyDescent="0.2">
      <c r="A30" s="8">
        <v>11</v>
      </c>
      <c r="B30" s="45" t="s">
        <v>96</v>
      </c>
      <c r="C30" s="44">
        <v>2024</v>
      </c>
      <c r="D30" s="46">
        <v>2025</v>
      </c>
      <c r="E30" s="55">
        <v>667677</v>
      </c>
      <c r="F30" s="55">
        <v>552000</v>
      </c>
      <c r="G30" s="40" t="s">
        <v>97</v>
      </c>
      <c r="H30" s="40" t="s">
        <v>98</v>
      </c>
      <c r="I30" s="23" t="s">
        <v>99</v>
      </c>
    </row>
    <row r="31" spans="1:9" s="57" customFormat="1" ht="141" customHeight="1" x14ac:dyDescent="0.2">
      <c r="A31" s="8">
        <v>12</v>
      </c>
      <c r="B31" s="45" t="s">
        <v>100</v>
      </c>
      <c r="C31" s="44">
        <v>2024</v>
      </c>
      <c r="D31" s="44">
        <v>2024</v>
      </c>
      <c r="E31" s="56">
        <v>128014.6</v>
      </c>
      <c r="F31" s="56">
        <v>128014.6</v>
      </c>
      <c r="G31" s="40" t="s">
        <v>101</v>
      </c>
      <c r="H31" s="40" t="s">
        <v>102</v>
      </c>
      <c r="I31" s="23" t="s">
        <v>103</v>
      </c>
    </row>
    <row r="32" spans="1:9" s="59" customFormat="1" ht="93" customHeight="1" x14ac:dyDescent="0.2">
      <c r="A32" s="8">
        <v>13</v>
      </c>
      <c r="B32" s="41" t="s">
        <v>104</v>
      </c>
      <c r="C32" s="44">
        <v>2024</v>
      </c>
      <c r="D32" s="46">
        <v>2025</v>
      </c>
      <c r="E32" s="40">
        <v>3325290</v>
      </c>
      <c r="F32" s="40">
        <v>2000000</v>
      </c>
      <c r="G32" s="40" t="s">
        <v>105</v>
      </c>
      <c r="H32" s="40" t="s">
        <v>106</v>
      </c>
      <c r="I32" s="23" t="s">
        <v>107</v>
      </c>
    </row>
    <row r="33" spans="1:9" ht="96.75" customHeight="1" x14ac:dyDescent="0.2">
      <c r="A33" s="8">
        <v>14</v>
      </c>
      <c r="B33" s="45" t="s">
        <v>108</v>
      </c>
      <c r="C33" s="8">
        <v>2024</v>
      </c>
      <c r="D33" s="8">
        <v>2024</v>
      </c>
      <c r="E33" s="60">
        <v>81099</v>
      </c>
      <c r="F33" s="60">
        <v>81099</v>
      </c>
      <c r="G33" s="61" t="s">
        <v>109</v>
      </c>
      <c r="H33" s="61" t="s">
        <v>110</v>
      </c>
      <c r="I33" s="23" t="s">
        <v>111</v>
      </c>
    </row>
    <row r="34" spans="1:9" s="47" customFormat="1" ht="78" customHeight="1" x14ac:dyDescent="0.2">
      <c r="A34" s="8">
        <v>15</v>
      </c>
      <c r="B34" s="45" t="s">
        <v>112</v>
      </c>
      <c r="C34" s="44">
        <v>2024</v>
      </c>
      <c r="D34" s="44">
        <v>2024</v>
      </c>
      <c r="E34" s="38">
        <v>240000</v>
      </c>
      <c r="F34" s="39">
        <v>240000</v>
      </c>
      <c r="G34" s="40" t="s">
        <v>113</v>
      </c>
      <c r="H34" s="40" t="s">
        <v>114</v>
      </c>
      <c r="I34" s="23" t="s">
        <v>115</v>
      </c>
    </row>
    <row r="35" spans="1:9" s="62" customFormat="1" ht="76.5" customHeight="1" x14ac:dyDescent="0.2">
      <c r="A35" s="8">
        <v>16</v>
      </c>
      <c r="B35" s="45" t="s">
        <v>116</v>
      </c>
      <c r="C35" s="8">
        <v>2024</v>
      </c>
      <c r="D35" s="8">
        <v>2024</v>
      </c>
      <c r="E35" s="60">
        <v>160000</v>
      </c>
      <c r="F35" s="60">
        <v>160000</v>
      </c>
      <c r="G35" s="61" t="s">
        <v>113</v>
      </c>
      <c r="H35" s="61" t="s">
        <v>117</v>
      </c>
      <c r="I35" s="23" t="s">
        <v>118</v>
      </c>
    </row>
    <row r="36" spans="1:9" s="47" customFormat="1" ht="185.25" customHeight="1" x14ac:dyDescent="0.2">
      <c r="A36" s="8">
        <v>17</v>
      </c>
      <c r="B36" s="45" t="s">
        <v>119</v>
      </c>
      <c r="C36" s="44">
        <v>2024</v>
      </c>
      <c r="D36" s="46">
        <v>2025</v>
      </c>
      <c r="E36" s="56">
        <v>650000</v>
      </c>
      <c r="F36" s="56">
        <v>400000</v>
      </c>
      <c r="G36" s="40" t="s">
        <v>120</v>
      </c>
      <c r="H36" s="40" t="s">
        <v>121</v>
      </c>
      <c r="I36" s="23" t="s">
        <v>122</v>
      </c>
    </row>
    <row r="37" spans="1:9" s="47" customFormat="1" ht="26.25" customHeight="1" x14ac:dyDescent="0.2">
      <c r="A37" s="8">
        <v>18</v>
      </c>
      <c r="B37" s="45" t="s">
        <v>123</v>
      </c>
      <c r="C37" s="44">
        <v>2024</v>
      </c>
      <c r="D37" s="46">
        <v>2025</v>
      </c>
      <c r="E37" s="48">
        <v>2000000</v>
      </c>
      <c r="F37" s="48">
        <v>1000000</v>
      </c>
      <c r="G37" s="51"/>
      <c r="H37" s="51"/>
      <c r="I37" s="28" t="s">
        <v>83</v>
      </c>
    </row>
    <row r="38" spans="1:9" s="49" customFormat="1" ht="27.75" customHeight="1" x14ac:dyDescent="0.2">
      <c r="A38" s="8">
        <v>19</v>
      </c>
      <c r="B38" s="45" t="s">
        <v>124</v>
      </c>
      <c r="C38" s="8">
        <v>2024</v>
      </c>
      <c r="D38" s="37">
        <v>2025</v>
      </c>
      <c r="E38" s="48">
        <v>3500000</v>
      </c>
      <c r="F38" s="63">
        <f>1800000+212437.5</f>
        <v>2012437.5</v>
      </c>
      <c r="G38" s="11"/>
      <c r="H38" s="11"/>
      <c r="I38" s="28" t="s">
        <v>83</v>
      </c>
    </row>
    <row r="39" spans="1:9" ht="144.75" customHeight="1" x14ac:dyDescent="0.2">
      <c r="A39" s="8">
        <v>20</v>
      </c>
      <c r="B39" s="45" t="s">
        <v>125</v>
      </c>
      <c r="C39" s="8">
        <v>2024</v>
      </c>
      <c r="D39" s="37">
        <v>2025</v>
      </c>
      <c r="E39" s="42">
        <v>576098</v>
      </c>
      <c r="F39" s="11">
        <v>300000</v>
      </c>
      <c r="G39" s="11" t="s">
        <v>126</v>
      </c>
      <c r="H39" s="11" t="s">
        <v>127</v>
      </c>
      <c r="I39" s="23" t="s">
        <v>128</v>
      </c>
    </row>
    <row r="40" spans="1:9" ht="153" customHeight="1" x14ac:dyDescent="0.2">
      <c r="A40" s="8">
        <v>21</v>
      </c>
      <c r="B40" s="64" t="s">
        <v>129</v>
      </c>
      <c r="C40" s="8">
        <v>2024</v>
      </c>
      <c r="D40" s="37">
        <v>2025</v>
      </c>
      <c r="E40" s="42">
        <v>350000</v>
      </c>
      <c r="F40" s="11">
        <v>200000</v>
      </c>
      <c r="G40" s="11" t="s">
        <v>130</v>
      </c>
      <c r="H40" s="11" t="s">
        <v>131</v>
      </c>
      <c r="I40" s="23" t="s">
        <v>132</v>
      </c>
    </row>
    <row r="41" spans="1:9" ht="201" customHeight="1" x14ac:dyDescent="0.2">
      <c r="A41" s="8">
        <v>22</v>
      </c>
      <c r="B41" s="64" t="s">
        <v>133</v>
      </c>
      <c r="C41" s="8">
        <v>2024</v>
      </c>
      <c r="D41" s="8">
        <v>2024</v>
      </c>
      <c r="E41" s="42">
        <v>100000</v>
      </c>
      <c r="F41" s="11">
        <v>100000</v>
      </c>
      <c r="G41" s="11" t="s">
        <v>126</v>
      </c>
      <c r="H41" s="11" t="s">
        <v>75</v>
      </c>
      <c r="I41" s="23" t="s">
        <v>134</v>
      </c>
    </row>
    <row r="42" spans="1:9" ht="81" customHeight="1" x14ac:dyDescent="0.2">
      <c r="A42" s="8">
        <v>23</v>
      </c>
      <c r="B42" s="45" t="s">
        <v>135</v>
      </c>
      <c r="C42" s="8">
        <v>2024</v>
      </c>
      <c r="D42" s="8">
        <v>2024</v>
      </c>
      <c r="E42" s="52">
        <v>80000</v>
      </c>
      <c r="F42" s="53">
        <v>80000</v>
      </c>
      <c r="G42" s="11" t="s">
        <v>114</v>
      </c>
      <c r="H42" s="11" t="s">
        <v>75</v>
      </c>
      <c r="I42" s="23" t="s">
        <v>136</v>
      </c>
    </row>
    <row r="43" spans="1:9" s="47" customFormat="1" ht="133.5" customHeight="1" x14ac:dyDescent="0.2">
      <c r="A43" s="8">
        <v>24</v>
      </c>
      <c r="B43" s="45" t="s">
        <v>137</v>
      </c>
      <c r="C43" s="44">
        <v>2024</v>
      </c>
      <c r="D43" s="44">
        <v>2024</v>
      </c>
      <c r="E43" s="39">
        <v>216000</v>
      </c>
      <c r="F43" s="39">
        <v>216000</v>
      </c>
      <c r="G43" s="40" t="s">
        <v>138</v>
      </c>
      <c r="H43" s="40" t="s">
        <v>139</v>
      </c>
      <c r="I43" s="65" t="s">
        <v>140</v>
      </c>
    </row>
    <row r="44" spans="1:9" ht="87" customHeight="1" x14ac:dyDescent="0.2">
      <c r="A44" s="8">
        <v>25</v>
      </c>
      <c r="B44" s="45" t="s">
        <v>141</v>
      </c>
      <c r="C44" s="8">
        <v>2024</v>
      </c>
      <c r="D44" s="8">
        <v>2024</v>
      </c>
      <c r="E44" s="52">
        <v>100000</v>
      </c>
      <c r="F44" s="53">
        <v>100000</v>
      </c>
      <c r="G44" s="40" t="s">
        <v>142</v>
      </c>
      <c r="H44" s="40" t="s">
        <v>139</v>
      </c>
      <c r="I44" s="23" t="s">
        <v>143</v>
      </c>
    </row>
    <row r="45" spans="1:9" s="47" customFormat="1" ht="211.5" customHeight="1" x14ac:dyDescent="0.2">
      <c r="A45" s="8">
        <v>26</v>
      </c>
      <c r="B45" s="45" t="s">
        <v>144</v>
      </c>
      <c r="C45" s="44">
        <v>2024</v>
      </c>
      <c r="D45" s="46">
        <v>2025</v>
      </c>
      <c r="E45" s="48">
        <v>500000</v>
      </c>
      <c r="F45" s="48">
        <v>350000</v>
      </c>
      <c r="G45" s="40" t="s">
        <v>145</v>
      </c>
      <c r="H45" s="40" t="s">
        <v>146</v>
      </c>
      <c r="I45" s="23" t="s">
        <v>147</v>
      </c>
    </row>
    <row r="46" spans="1:9" s="62" customFormat="1" ht="193.5" customHeight="1" x14ac:dyDescent="0.2">
      <c r="A46" s="8">
        <v>27</v>
      </c>
      <c r="B46" s="45" t="s">
        <v>148</v>
      </c>
      <c r="C46" s="8">
        <v>2024</v>
      </c>
      <c r="D46" s="8">
        <v>2024</v>
      </c>
      <c r="E46" s="60">
        <v>97755</v>
      </c>
      <c r="F46" s="60">
        <v>97755</v>
      </c>
      <c r="G46" s="61" t="s">
        <v>149</v>
      </c>
      <c r="H46" s="61" t="s">
        <v>150</v>
      </c>
      <c r="I46" s="23" t="s">
        <v>151</v>
      </c>
    </row>
    <row r="47" spans="1:9" s="47" customFormat="1" ht="261.75" customHeight="1" x14ac:dyDescent="0.2">
      <c r="A47" s="8">
        <v>28</v>
      </c>
      <c r="B47" s="45" t="s">
        <v>152</v>
      </c>
      <c r="C47" s="8">
        <v>2024</v>
      </c>
      <c r="D47" s="37">
        <v>2025</v>
      </c>
      <c r="E47" s="52">
        <v>1137294</v>
      </c>
      <c r="F47" s="53">
        <v>700000</v>
      </c>
      <c r="G47" s="11" t="s">
        <v>153</v>
      </c>
      <c r="H47" s="11" t="s">
        <v>154</v>
      </c>
      <c r="I47" s="23" t="s">
        <v>155</v>
      </c>
    </row>
    <row r="48" spans="1:9" ht="234" customHeight="1" x14ac:dyDescent="0.2">
      <c r="A48" s="8">
        <v>29</v>
      </c>
      <c r="B48" s="45" t="s">
        <v>156</v>
      </c>
      <c r="C48" s="44">
        <v>2024</v>
      </c>
      <c r="D48" s="46">
        <v>2025</v>
      </c>
      <c r="E48" s="48">
        <v>1000000</v>
      </c>
      <c r="F48" s="48">
        <v>600000</v>
      </c>
      <c r="G48" s="40" t="s">
        <v>157</v>
      </c>
      <c r="H48" s="40" t="s">
        <v>158</v>
      </c>
      <c r="I48" s="23" t="s">
        <v>159</v>
      </c>
    </row>
    <row r="49" spans="1:9" ht="56.25" customHeight="1" x14ac:dyDescent="0.2">
      <c r="A49" s="8">
        <v>30</v>
      </c>
      <c r="B49" s="45" t="s">
        <v>160</v>
      </c>
      <c r="C49" s="44"/>
      <c r="D49" s="46"/>
      <c r="E49" s="48">
        <v>1500000</v>
      </c>
      <c r="F49" s="48">
        <v>1139643</v>
      </c>
      <c r="G49" s="40"/>
      <c r="H49" s="40"/>
      <c r="I49" s="23" t="s">
        <v>83</v>
      </c>
    </row>
    <row r="50" spans="1:9" ht="58.5" customHeight="1" x14ac:dyDescent="0.2">
      <c r="A50" s="8">
        <v>31</v>
      </c>
      <c r="B50" s="66" t="s">
        <v>161</v>
      </c>
      <c r="C50" s="44">
        <v>2024</v>
      </c>
      <c r="D50" s="46">
        <v>2024</v>
      </c>
      <c r="E50" s="48">
        <v>42297</v>
      </c>
      <c r="F50" s="48">
        <v>42297</v>
      </c>
      <c r="G50" s="40" t="s">
        <v>162</v>
      </c>
      <c r="H50" s="40" t="s">
        <v>163</v>
      </c>
      <c r="I50" s="23" t="s">
        <v>164</v>
      </c>
    </row>
    <row r="51" spans="1:9" s="49" customFormat="1" ht="19.5" customHeight="1" x14ac:dyDescent="0.2">
      <c r="A51" s="44"/>
      <c r="B51" s="33" t="s">
        <v>165</v>
      </c>
      <c r="C51" s="58"/>
      <c r="D51" s="58"/>
      <c r="E51" s="67">
        <f>SUM(E20:E50)</f>
        <v>39413795.600000001</v>
      </c>
      <c r="F51" s="67">
        <f>SUM(F20:F50)</f>
        <v>19053279.100000001</v>
      </c>
      <c r="G51" s="67"/>
      <c r="H51" s="67"/>
      <c r="I51" s="68"/>
    </row>
    <row r="52" spans="1:9" s="71" customFormat="1" ht="17.25" customHeight="1" x14ac:dyDescent="0.2">
      <c r="A52" s="69"/>
      <c r="B52" s="69" t="s">
        <v>166</v>
      </c>
      <c r="C52" s="70"/>
      <c r="D52" s="70"/>
      <c r="E52" s="70"/>
      <c r="F52" s="70"/>
      <c r="G52" s="69"/>
      <c r="H52" s="69"/>
      <c r="I52" s="16"/>
    </row>
    <row r="53" spans="1:9" ht="56.25" customHeight="1" x14ac:dyDescent="0.2">
      <c r="A53" s="44">
        <v>1</v>
      </c>
      <c r="B53" s="41" t="s">
        <v>167</v>
      </c>
      <c r="C53" s="8">
        <v>2024</v>
      </c>
      <c r="D53" s="8">
        <v>2024</v>
      </c>
      <c r="E53" s="11">
        <v>16000000</v>
      </c>
      <c r="F53" s="11">
        <v>16000000</v>
      </c>
      <c r="G53" s="11" t="s">
        <v>168</v>
      </c>
      <c r="H53" s="11" t="s">
        <v>169</v>
      </c>
      <c r="I53" s="28" t="s">
        <v>170</v>
      </c>
    </row>
    <row r="54" spans="1:9" s="49" customFormat="1" ht="290.25" customHeight="1" x14ac:dyDescent="0.2">
      <c r="A54" s="44">
        <v>2</v>
      </c>
      <c r="B54" s="45" t="s">
        <v>171</v>
      </c>
      <c r="C54" s="44">
        <v>2024</v>
      </c>
      <c r="D54" s="46">
        <v>2025</v>
      </c>
      <c r="E54" s="73">
        <v>1878490</v>
      </c>
      <c r="F54" s="39">
        <v>950000</v>
      </c>
      <c r="G54" s="40" t="s">
        <v>172</v>
      </c>
      <c r="H54" s="40" t="s">
        <v>173</v>
      </c>
      <c r="I54" s="23" t="s">
        <v>174</v>
      </c>
    </row>
    <row r="55" spans="1:9" s="47" customFormat="1" ht="57" customHeight="1" x14ac:dyDescent="0.2">
      <c r="A55" s="44">
        <v>3</v>
      </c>
      <c r="B55" s="41" t="s">
        <v>175</v>
      </c>
      <c r="C55" s="44">
        <v>2024</v>
      </c>
      <c r="D55" s="46">
        <v>2025</v>
      </c>
      <c r="E55" s="74">
        <v>798440</v>
      </c>
      <c r="F55" s="74">
        <v>400000</v>
      </c>
      <c r="G55" s="40" t="s">
        <v>176</v>
      </c>
      <c r="H55" s="40" t="s">
        <v>177</v>
      </c>
      <c r="I55" s="28" t="s">
        <v>178</v>
      </c>
    </row>
    <row r="56" spans="1:9" s="47" customFormat="1" ht="52.5" customHeight="1" x14ac:dyDescent="0.2">
      <c r="A56" s="44">
        <v>4</v>
      </c>
      <c r="B56" s="41" t="s">
        <v>179</v>
      </c>
      <c r="C56" s="65">
        <v>2024</v>
      </c>
      <c r="D56" s="65">
        <v>2024</v>
      </c>
      <c r="E56" s="75">
        <v>137000</v>
      </c>
      <c r="F56" s="75">
        <v>137000</v>
      </c>
      <c r="G56" s="76" t="s">
        <v>180</v>
      </c>
      <c r="H56" s="76" t="s">
        <v>181</v>
      </c>
      <c r="I56" s="28" t="s">
        <v>182</v>
      </c>
    </row>
    <row r="57" spans="1:9" s="47" customFormat="1" ht="159" customHeight="1" x14ac:dyDescent="0.2">
      <c r="A57" s="44">
        <v>5</v>
      </c>
      <c r="B57" s="45" t="s">
        <v>183</v>
      </c>
      <c r="C57" s="44">
        <v>2024</v>
      </c>
      <c r="D57" s="46">
        <v>2025</v>
      </c>
      <c r="E57" s="77">
        <v>750000</v>
      </c>
      <c r="F57" s="77">
        <f>500000-116138</f>
        <v>383862</v>
      </c>
      <c r="G57" s="74" t="s">
        <v>184</v>
      </c>
      <c r="H57" s="74" t="s">
        <v>185</v>
      </c>
      <c r="I57" s="28" t="s">
        <v>186</v>
      </c>
    </row>
    <row r="58" spans="1:9" s="78" customFormat="1" ht="78" customHeight="1" x14ac:dyDescent="0.25">
      <c r="A58" s="44">
        <v>6</v>
      </c>
      <c r="B58" s="41" t="s">
        <v>187</v>
      </c>
      <c r="C58" s="8">
        <v>2024</v>
      </c>
      <c r="D58" s="8">
        <v>2024</v>
      </c>
      <c r="E58" s="42">
        <v>244180</v>
      </c>
      <c r="F58" s="42">
        <v>244180</v>
      </c>
      <c r="G58" s="11" t="s">
        <v>188</v>
      </c>
      <c r="H58" s="11" t="s">
        <v>189</v>
      </c>
      <c r="I58" s="23" t="s">
        <v>190</v>
      </c>
    </row>
    <row r="59" spans="1:9" s="47" customFormat="1" ht="115.5" customHeight="1" x14ac:dyDescent="0.2">
      <c r="A59" s="44">
        <v>7</v>
      </c>
      <c r="B59" s="41" t="s">
        <v>191</v>
      </c>
      <c r="C59" s="44">
        <v>2024</v>
      </c>
      <c r="D59" s="46">
        <v>2025</v>
      </c>
      <c r="E59" s="40">
        <v>1848742</v>
      </c>
      <c r="F59" s="40">
        <v>1140000</v>
      </c>
      <c r="G59" s="40" t="s">
        <v>192</v>
      </c>
      <c r="H59" s="40" t="s">
        <v>193</v>
      </c>
      <c r="I59" s="23" t="s">
        <v>194</v>
      </c>
    </row>
    <row r="60" spans="1:9" s="47" customFormat="1" ht="83.25" customHeight="1" x14ac:dyDescent="0.2">
      <c r="A60" s="44">
        <v>8</v>
      </c>
      <c r="B60" s="41" t="s">
        <v>195</v>
      </c>
      <c r="C60" s="65">
        <v>2024</v>
      </c>
      <c r="D60" s="65">
        <v>2024</v>
      </c>
      <c r="E60" s="75">
        <v>334347</v>
      </c>
      <c r="F60" s="75">
        <v>334347</v>
      </c>
      <c r="G60" s="40" t="s">
        <v>196</v>
      </c>
      <c r="H60" s="40" t="s">
        <v>197</v>
      </c>
      <c r="I60" s="28" t="s">
        <v>198</v>
      </c>
    </row>
    <row r="61" spans="1:9" ht="87.75" customHeight="1" x14ac:dyDescent="0.2">
      <c r="A61" s="44">
        <v>9</v>
      </c>
      <c r="B61" s="45" t="s">
        <v>199</v>
      </c>
      <c r="C61" s="44">
        <v>2024</v>
      </c>
      <c r="D61" s="44">
        <v>2024</v>
      </c>
      <c r="E61" s="56">
        <v>234896</v>
      </c>
      <c r="F61" s="56">
        <v>234896</v>
      </c>
      <c r="G61" s="40" t="s">
        <v>200</v>
      </c>
      <c r="H61" s="40" t="s">
        <v>197</v>
      </c>
      <c r="I61" s="28" t="s">
        <v>201</v>
      </c>
    </row>
    <row r="62" spans="1:9" s="47" customFormat="1" ht="78.75" customHeight="1" x14ac:dyDescent="0.2">
      <c r="A62" s="44">
        <v>10</v>
      </c>
      <c r="B62" s="41" t="s">
        <v>202</v>
      </c>
      <c r="C62" s="65">
        <v>2024</v>
      </c>
      <c r="D62" s="65">
        <v>2024</v>
      </c>
      <c r="E62" s="75">
        <v>420540</v>
      </c>
      <c r="F62" s="75">
        <v>420540</v>
      </c>
      <c r="G62" s="76" t="s">
        <v>196</v>
      </c>
      <c r="H62" s="76" t="s">
        <v>197</v>
      </c>
      <c r="I62" s="28" t="s">
        <v>203</v>
      </c>
    </row>
    <row r="63" spans="1:9" s="47" customFormat="1" ht="72.75" customHeight="1" x14ac:dyDescent="0.2">
      <c r="A63" s="44">
        <v>11</v>
      </c>
      <c r="B63" s="45" t="s">
        <v>204</v>
      </c>
      <c r="C63" s="44">
        <v>2024</v>
      </c>
      <c r="D63" s="44">
        <v>2024</v>
      </c>
      <c r="E63" s="79">
        <v>600000</v>
      </c>
      <c r="F63" s="38">
        <v>600000</v>
      </c>
      <c r="G63" s="40" t="s">
        <v>205</v>
      </c>
      <c r="H63" s="40" t="s">
        <v>206</v>
      </c>
      <c r="I63" s="23" t="s">
        <v>207</v>
      </c>
    </row>
    <row r="64" spans="1:9" ht="189" customHeight="1" x14ac:dyDescent="0.2">
      <c r="A64" s="44">
        <v>12</v>
      </c>
      <c r="B64" s="45" t="s">
        <v>208</v>
      </c>
      <c r="C64" s="44">
        <v>2024</v>
      </c>
      <c r="D64" s="44">
        <v>2024</v>
      </c>
      <c r="E64" s="80">
        <v>344569</v>
      </c>
      <c r="F64" s="81">
        <v>344569</v>
      </c>
      <c r="G64" s="40" t="s">
        <v>209</v>
      </c>
      <c r="H64" s="40" t="s">
        <v>210</v>
      </c>
      <c r="I64" s="23" t="s">
        <v>211</v>
      </c>
    </row>
    <row r="65" spans="1:9" s="49" customFormat="1" ht="86.25" customHeight="1" x14ac:dyDescent="0.2">
      <c r="A65" s="44">
        <v>13</v>
      </c>
      <c r="B65" s="41" t="s">
        <v>212</v>
      </c>
      <c r="C65" s="44">
        <v>2024</v>
      </c>
      <c r="D65" s="46">
        <v>2025</v>
      </c>
      <c r="E65" s="48">
        <v>562269</v>
      </c>
      <c r="F65" s="48">
        <v>430000</v>
      </c>
      <c r="G65" s="40" t="s">
        <v>213</v>
      </c>
      <c r="H65" s="40" t="s">
        <v>214</v>
      </c>
      <c r="I65" s="23" t="s">
        <v>215</v>
      </c>
    </row>
    <row r="66" spans="1:9" s="49" customFormat="1" ht="56.25" customHeight="1" x14ac:dyDescent="0.2">
      <c r="A66" s="44">
        <v>14</v>
      </c>
      <c r="B66" s="41" t="s">
        <v>216</v>
      </c>
      <c r="C66" s="44"/>
      <c r="D66" s="46"/>
      <c r="E66" s="48">
        <v>84170</v>
      </c>
      <c r="F66" s="48">
        <v>84170</v>
      </c>
      <c r="G66" s="40"/>
      <c r="H66" s="40"/>
      <c r="I66" s="23" t="s">
        <v>217</v>
      </c>
    </row>
    <row r="67" spans="1:9" s="71" customFormat="1" ht="17.25" customHeight="1" x14ac:dyDescent="0.2">
      <c r="A67" s="8"/>
      <c r="B67" s="33" t="s">
        <v>57</v>
      </c>
      <c r="C67" s="10"/>
      <c r="D67" s="10"/>
      <c r="E67" s="82">
        <f>SUM(E53:E66)</f>
        <v>24237643</v>
      </c>
      <c r="F67" s="82">
        <f>SUM(F53:F66)</f>
        <v>21703564</v>
      </c>
      <c r="G67" s="82"/>
      <c r="H67" s="82"/>
      <c r="I67" s="82"/>
    </row>
    <row r="68" spans="1:9" s="12" customFormat="1" ht="16.5" customHeight="1" x14ac:dyDescent="0.25">
      <c r="A68" s="69"/>
      <c r="B68" s="69" t="s">
        <v>218</v>
      </c>
      <c r="C68" s="70"/>
      <c r="D68" s="70"/>
      <c r="E68" s="70"/>
      <c r="F68" s="70"/>
      <c r="G68" s="69"/>
      <c r="H68" s="69"/>
      <c r="I68" s="16"/>
    </row>
    <row r="69" spans="1:9" s="43" customFormat="1" ht="72" customHeight="1" x14ac:dyDescent="0.25">
      <c r="A69" s="44">
        <v>1</v>
      </c>
      <c r="B69" s="27" t="s">
        <v>219</v>
      </c>
      <c r="C69" s="44">
        <v>2024</v>
      </c>
      <c r="D69" s="44">
        <v>2024</v>
      </c>
      <c r="E69" s="38">
        <v>257000</v>
      </c>
      <c r="F69" s="38">
        <v>257000</v>
      </c>
      <c r="G69" s="40" t="s">
        <v>127</v>
      </c>
      <c r="H69" s="40" t="s">
        <v>220</v>
      </c>
      <c r="I69" s="23" t="s">
        <v>221</v>
      </c>
    </row>
    <row r="70" spans="1:9" s="47" customFormat="1" ht="90" customHeight="1" x14ac:dyDescent="0.2">
      <c r="A70" s="8">
        <v>2</v>
      </c>
      <c r="B70" s="27" t="s">
        <v>222</v>
      </c>
      <c r="C70" s="44">
        <v>2024</v>
      </c>
      <c r="D70" s="46">
        <v>2025</v>
      </c>
      <c r="E70" s="38">
        <v>548400</v>
      </c>
      <c r="F70" s="38">
        <v>300000</v>
      </c>
      <c r="G70" s="40" t="s">
        <v>42</v>
      </c>
      <c r="H70" s="40" t="s">
        <v>223</v>
      </c>
      <c r="I70" s="23" t="s">
        <v>224</v>
      </c>
    </row>
    <row r="71" spans="1:9" ht="17.25" customHeight="1" x14ac:dyDescent="0.2">
      <c r="A71" s="8"/>
      <c r="B71" s="83" t="s">
        <v>165</v>
      </c>
      <c r="C71" s="10"/>
      <c r="D71" s="10"/>
      <c r="E71" s="84">
        <f>SUM(E69:E70)</f>
        <v>805400</v>
      </c>
      <c r="F71" s="84">
        <f>SUM(F69:F70)</f>
        <v>557000</v>
      </c>
      <c r="G71" s="85"/>
      <c r="H71" s="85"/>
      <c r="I71" s="86"/>
    </row>
    <row r="72" spans="1:9" s="89" customFormat="1" x14ac:dyDescent="0.2">
      <c r="A72" s="69"/>
      <c r="B72" s="16" t="s">
        <v>225</v>
      </c>
      <c r="C72" s="87"/>
      <c r="D72" s="87"/>
      <c r="E72" s="87"/>
      <c r="F72" s="87"/>
      <c r="G72" s="88"/>
      <c r="H72" s="88"/>
      <c r="I72" s="34"/>
    </row>
    <row r="73" spans="1:9" s="89" customFormat="1" ht="87" customHeight="1" x14ac:dyDescent="0.2">
      <c r="A73" s="8">
        <v>1</v>
      </c>
      <c r="B73" s="27" t="s">
        <v>226</v>
      </c>
      <c r="C73" s="72">
        <v>2024</v>
      </c>
      <c r="D73" s="72">
        <v>2024</v>
      </c>
      <c r="E73" s="91">
        <v>567788</v>
      </c>
      <c r="F73" s="91">
        <v>567788</v>
      </c>
      <c r="G73" s="8" t="s">
        <v>34</v>
      </c>
      <c r="H73" s="8" t="s">
        <v>223</v>
      </c>
      <c r="I73" s="23" t="s">
        <v>227</v>
      </c>
    </row>
    <row r="74" spans="1:9" s="57" customFormat="1" ht="66.75" customHeight="1" x14ac:dyDescent="0.2">
      <c r="A74" s="8">
        <v>2</v>
      </c>
      <c r="B74" s="41" t="s">
        <v>228</v>
      </c>
      <c r="C74" s="44">
        <v>2024</v>
      </c>
      <c r="D74" s="46">
        <v>2025</v>
      </c>
      <c r="E74" s="77">
        <v>176000</v>
      </c>
      <c r="F74" s="77">
        <v>119361.5</v>
      </c>
      <c r="G74" s="44" t="s">
        <v>229</v>
      </c>
      <c r="H74" s="44" t="s">
        <v>230</v>
      </c>
      <c r="I74" s="23" t="s">
        <v>231</v>
      </c>
    </row>
    <row r="75" spans="1:9" s="92" customFormat="1" ht="66.75" customHeight="1" x14ac:dyDescent="0.2">
      <c r="A75" s="8">
        <v>3</v>
      </c>
      <c r="B75" s="41" t="s">
        <v>232</v>
      </c>
      <c r="C75" s="44">
        <v>2024</v>
      </c>
      <c r="D75" s="46">
        <v>2025</v>
      </c>
      <c r="E75" s="77">
        <v>314216</v>
      </c>
      <c r="F75" s="77">
        <v>230000</v>
      </c>
      <c r="G75" s="44" t="s">
        <v>85</v>
      </c>
      <c r="H75" s="44" t="s">
        <v>233</v>
      </c>
      <c r="I75" s="23" t="s">
        <v>234</v>
      </c>
    </row>
    <row r="76" spans="1:9" s="47" customFormat="1" ht="155.25" customHeight="1" x14ac:dyDescent="0.2">
      <c r="A76" s="8">
        <v>4</v>
      </c>
      <c r="B76" s="41" t="s">
        <v>235</v>
      </c>
      <c r="C76" s="44">
        <v>2024</v>
      </c>
      <c r="D76" s="44">
        <v>2024</v>
      </c>
      <c r="E76" s="56">
        <v>237240</v>
      </c>
      <c r="F76" s="56">
        <v>237240</v>
      </c>
      <c r="G76" s="44" t="s">
        <v>236</v>
      </c>
      <c r="H76" s="44" t="s">
        <v>237</v>
      </c>
      <c r="I76" s="23" t="s">
        <v>238</v>
      </c>
    </row>
    <row r="77" spans="1:9" s="89" customFormat="1" ht="15.75" customHeight="1" x14ac:dyDescent="0.2">
      <c r="A77" s="90"/>
      <c r="B77" s="83" t="s">
        <v>165</v>
      </c>
      <c r="C77" s="10"/>
      <c r="D77" s="10"/>
      <c r="E77" s="84">
        <f>SUM(E73:E76)</f>
        <v>1295244</v>
      </c>
      <c r="F77" s="84">
        <f>SUM(F73:F76)</f>
        <v>1154389.5</v>
      </c>
      <c r="G77" s="8"/>
      <c r="H77" s="8"/>
      <c r="I77" s="10"/>
    </row>
    <row r="78" spans="1:9" s="89" customFormat="1" ht="15.75" customHeight="1" x14ac:dyDescent="0.2">
      <c r="A78" s="69"/>
      <c r="B78" s="98" t="s">
        <v>239</v>
      </c>
      <c r="C78" s="34"/>
      <c r="D78" s="34"/>
      <c r="E78" s="99"/>
      <c r="F78" s="99"/>
      <c r="G78" s="88"/>
      <c r="H78" s="88"/>
      <c r="I78" s="34"/>
    </row>
    <row r="79" spans="1:9" s="89" customFormat="1" ht="61.5" customHeight="1" x14ac:dyDescent="0.2">
      <c r="A79" s="8">
        <v>1</v>
      </c>
      <c r="B79" s="27" t="s">
        <v>240</v>
      </c>
      <c r="C79" s="10"/>
      <c r="D79" s="10"/>
      <c r="E79" s="56">
        <v>200000</v>
      </c>
      <c r="F79" s="56">
        <v>200000</v>
      </c>
      <c r="G79" s="8" t="s">
        <v>163</v>
      </c>
      <c r="H79" s="8" t="s">
        <v>241</v>
      </c>
      <c r="I79" s="10" t="s">
        <v>242</v>
      </c>
    </row>
    <row r="80" spans="1:9" ht="71.25" customHeight="1" x14ac:dyDescent="0.2">
      <c r="A80" s="8">
        <v>2</v>
      </c>
      <c r="B80" s="27" t="s">
        <v>243</v>
      </c>
      <c r="C80" s="44">
        <v>2024</v>
      </c>
      <c r="D80" s="44">
        <v>2024</v>
      </c>
      <c r="E80" s="56">
        <v>265000</v>
      </c>
      <c r="F80" s="56">
        <v>265000</v>
      </c>
      <c r="G80" s="93" t="s">
        <v>117</v>
      </c>
      <c r="H80" s="23" t="s">
        <v>233</v>
      </c>
      <c r="I80" s="23" t="s">
        <v>244</v>
      </c>
    </row>
    <row r="81" spans="1:10" ht="18" customHeight="1" x14ac:dyDescent="0.2">
      <c r="A81" s="8"/>
      <c r="B81" s="83" t="s">
        <v>165</v>
      </c>
      <c r="C81" s="94"/>
      <c r="D81" s="94"/>
      <c r="E81" s="95">
        <f>SUM(E79:E80)</f>
        <v>465000</v>
      </c>
      <c r="F81" s="95">
        <f>SUM(F79:F80)</f>
        <v>465000</v>
      </c>
      <c r="G81" s="93"/>
      <c r="H81" s="23"/>
      <c r="I81" s="23"/>
    </row>
    <row r="82" spans="1:10" ht="15" customHeight="1" x14ac:dyDescent="0.2">
      <c r="A82" s="8">
        <f>A17+A50+A66+A70+A76+A80</f>
        <v>64</v>
      </c>
      <c r="B82" s="96" t="s">
        <v>245</v>
      </c>
      <c r="C82" s="10"/>
      <c r="D82" s="10"/>
      <c r="E82" s="97">
        <f>+E18+E51+E67+E71+E77+E81</f>
        <v>116053482.59999999</v>
      </c>
      <c r="F82" s="97">
        <f>+F18+F51+F67+F71+F77+F81</f>
        <v>62848014.600000001</v>
      </c>
      <c r="G82" s="11"/>
      <c r="H82" s="11"/>
      <c r="I82" s="11"/>
    </row>
    <row r="83" spans="1:10" ht="12" customHeight="1" x14ac:dyDescent="0.2">
      <c r="A83" s="100"/>
      <c r="B83" s="100"/>
      <c r="C83" s="100"/>
      <c r="D83" s="100"/>
      <c r="E83" s="100"/>
      <c r="F83" s="100"/>
      <c r="G83" s="100"/>
      <c r="H83" s="100"/>
      <c r="I83" s="100"/>
    </row>
    <row r="84" spans="1:10" ht="3.75" hidden="1" customHeight="1" x14ac:dyDescent="0.2">
      <c r="A84" s="101" t="s">
        <v>246</v>
      </c>
      <c r="B84" s="101"/>
      <c r="C84" s="101"/>
      <c r="D84" s="101"/>
      <c r="E84" s="101"/>
      <c r="F84" s="101"/>
      <c r="G84" s="101"/>
      <c r="H84" s="101"/>
      <c r="I84" s="101"/>
      <c r="J84" s="3"/>
    </row>
    <row r="85" spans="1:10" hidden="1" x14ac:dyDescent="0.2">
      <c r="A85" s="101"/>
      <c r="B85" s="101"/>
      <c r="C85" s="101"/>
      <c r="D85" s="101"/>
      <c r="E85" s="101"/>
      <c r="F85" s="101"/>
      <c r="G85" s="101"/>
      <c r="H85" s="101"/>
      <c r="I85" s="101"/>
      <c r="J85" s="3"/>
    </row>
    <row r="86" spans="1:10" hidden="1" x14ac:dyDescent="0.2">
      <c r="A86" s="101"/>
      <c r="B86" s="101"/>
      <c r="C86" s="101"/>
      <c r="D86" s="101"/>
      <c r="E86" s="101"/>
      <c r="F86" s="101"/>
      <c r="G86" s="101"/>
      <c r="H86" s="101"/>
      <c r="I86" s="101"/>
    </row>
    <row r="87" spans="1:10" hidden="1" x14ac:dyDescent="0.2">
      <c r="A87" s="101"/>
      <c r="B87" s="101"/>
      <c r="C87" s="101"/>
      <c r="D87" s="101"/>
      <c r="E87" s="101"/>
      <c r="F87" s="101"/>
      <c r="G87" s="101"/>
      <c r="H87" s="101"/>
      <c r="I87" s="101"/>
      <c r="J87" s="3"/>
    </row>
    <row r="88" spans="1:10" hidden="1" x14ac:dyDescent="0.2">
      <c r="A88" s="101"/>
      <c r="B88" s="101"/>
      <c r="C88" s="101"/>
      <c r="D88" s="101"/>
      <c r="E88" s="101"/>
      <c r="F88" s="101"/>
      <c r="G88" s="101"/>
      <c r="H88" s="101"/>
      <c r="I88" s="101"/>
    </row>
    <row r="89" spans="1:10" hidden="1" x14ac:dyDescent="0.2">
      <c r="A89" s="101"/>
      <c r="B89" s="101"/>
      <c r="C89" s="101"/>
      <c r="D89" s="101"/>
      <c r="E89" s="101"/>
      <c r="F89" s="101"/>
      <c r="G89" s="101"/>
      <c r="H89" s="101"/>
      <c r="I89" s="101"/>
    </row>
    <row r="90" spans="1:10" hidden="1" x14ac:dyDescent="0.2">
      <c r="A90" s="101"/>
      <c r="B90" s="101"/>
      <c r="C90" s="101"/>
      <c r="D90" s="101"/>
      <c r="E90" s="101"/>
      <c r="F90" s="101"/>
      <c r="G90" s="101"/>
      <c r="H90" s="101"/>
      <c r="I90" s="101"/>
    </row>
    <row r="91" spans="1:10" hidden="1" x14ac:dyDescent="0.2">
      <c r="A91" s="101"/>
      <c r="B91" s="101"/>
      <c r="C91" s="101"/>
      <c r="D91" s="101"/>
      <c r="E91" s="101"/>
      <c r="F91" s="101"/>
      <c r="G91" s="101"/>
      <c r="H91" s="101"/>
      <c r="I91" s="101"/>
    </row>
    <row r="92" spans="1:10" hidden="1" x14ac:dyDescent="0.2">
      <c r="A92" s="101"/>
      <c r="B92" s="101"/>
      <c r="C92" s="101"/>
      <c r="D92" s="101"/>
      <c r="E92" s="101"/>
      <c r="F92" s="101"/>
      <c r="G92" s="101"/>
      <c r="H92" s="101"/>
      <c r="I92" s="101"/>
    </row>
    <row r="93" spans="1:10" hidden="1" x14ac:dyDescent="0.2">
      <c r="A93" s="101"/>
      <c r="B93" s="101"/>
      <c r="C93" s="101"/>
      <c r="D93" s="101"/>
      <c r="E93" s="101"/>
      <c r="F93" s="101"/>
      <c r="G93" s="101"/>
      <c r="H93" s="101"/>
      <c r="I93" s="101"/>
    </row>
    <row r="94" spans="1:10" hidden="1" x14ac:dyDescent="0.2">
      <c r="A94" s="101"/>
      <c r="B94" s="101"/>
      <c r="C94" s="101"/>
      <c r="D94" s="101"/>
      <c r="E94" s="101"/>
      <c r="F94" s="101"/>
      <c r="G94" s="101"/>
      <c r="H94" s="101"/>
      <c r="I94" s="101"/>
    </row>
    <row r="95" spans="1:10" hidden="1" x14ac:dyDescent="0.2"/>
    <row r="96" spans="1:10" hidden="1" x14ac:dyDescent="0.2"/>
    <row r="97" spans="1:9" hidden="1" x14ac:dyDescent="0.2">
      <c r="B97" s="2" t="s">
        <v>247</v>
      </c>
    </row>
    <row r="98" spans="1:9" ht="25.5" hidden="1" x14ac:dyDescent="0.2">
      <c r="B98" s="2" t="s">
        <v>248</v>
      </c>
      <c r="C98" s="3">
        <v>8</v>
      </c>
      <c r="D98" s="3">
        <v>8</v>
      </c>
      <c r="F98" s="5" t="s">
        <v>249</v>
      </c>
      <c r="G98" s="6" t="s">
        <v>250</v>
      </c>
    </row>
    <row r="99" spans="1:9" hidden="1" x14ac:dyDescent="0.2">
      <c r="B99" s="2" t="s">
        <v>251</v>
      </c>
      <c r="C99" s="3">
        <v>51</v>
      </c>
      <c r="D99" s="3">
        <v>42</v>
      </c>
    </row>
    <row r="100" spans="1:9" hidden="1" x14ac:dyDescent="0.2">
      <c r="B100" s="2" t="s">
        <v>252</v>
      </c>
      <c r="C100" s="3">
        <v>10</v>
      </c>
      <c r="D100" s="3">
        <v>3</v>
      </c>
    </row>
    <row r="101" spans="1:9" hidden="1" x14ac:dyDescent="0.2">
      <c r="C101" s="3">
        <f>SUM(C98:C100)</f>
        <v>69</v>
      </c>
      <c r="D101" s="3">
        <f>SUM(D98:D100)</f>
        <v>53</v>
      </c>
    </row>
    <row r="102" spans="1:9" hidden="1" x14ac:dyDescent="0.2">
      <c r="A102" s="101" t="s">
        <v>253</v>
      </c>
      <c r="B102" s="101"/>
      <c r="C102" s="101"/>
      <c r="D102" s="101"/>
      <c r="E102" s="101"/>
      <c r="F102" s="101"/>
      <c r="G102" s="101"/>
      <c r="H102" s="101"/>
      <c r="I102" s="102"/>
    </row>
    <row r="103" spans="1:9" hidden="1" x14ac:dyDescent="0.2">
      <c r="A103" s="101"/>
      <c r="B103" s="101"/>
      <c r="C103" s="101"/>
      <c r="D103" s="101"/>
      <c r="E103" s="101"/>
      <c r="F103" s="101"/>
      <c r="G103" s="101"/>
      <c r="H103" s="101"/>
      <c r="I103" s="102"/>
    </row>
    <row r="104" spans="1:9" ht="12.75" hidden="1" customHeight="1" x14ac:dyDescent="0.2">
      <c r="A104" s="101"/>
      <c r="B104" s="101"/>
      <c r="C104" s="101"/>
      <c r="D104" s="101"/>
      <c r="E104" s="101"/>
      <c r="F104" s="101"/>
      <c r="G104" s="101"/>
      <c r="H104" s="101"/>
      <c r="I104" s="102"/>
    </row>
    <row r="105" spans="1:9" hidden="1" x14ac:dyDescent="0.2">
      <c r="A105" s="101"/>
      <c r="B105" s="101"/>
      <c r="C105" s="101"/>
      <c r="D105" s="101"/>
      <c r="E105" s="101"/>
      <c r="F105" s="101"/>
      <c r="G105" s="101"/>
      <c r="H105" s="101"/>
      <c r="I105" s="102"/>
    </row>
    <row r="106" spans="1:9" hidden="1" x14ac:dyDescent="0.2">
      <c r="A106" s="101"/>
      <c r="B106" s="101"/>
      <c r="C106" s="101"/>
      <c r="D106" s="101"/>
      <c r="E106" s="101"/>
      <c r="F106" s="101"/>
      <c r="G106" s="101"/>
      <c r="H106" s="101"/>
      <c r="I106" s="102"/>
    </row>
    <row r="107" spans="1:9" hidden="1" x14ac:dyDescent="0.2">
      <c r="A107" s="101"/>
      <c r="B107" s="101"/>
      <c r="C107" s="101"/>
      <c r="D107" s="101"/>
      <c r="E107" s="101"/>
      <c r="F107" s="101"/>
      <c r="G107" s="101"/>
      <c r="H107" s="101"/>
      <c r="I107" s="102"/>
    </row>
    <row r="108" spans="1:9" hidden="1" x14ac:dyDescent="0.2">
      <c r="A108" s="101"/>
      <c r="B108" s="101"/>
      <c r="C108" s="101"/>
      <c r="D108" s="101"/>
      <c r="E108" s="101"/>
      <c r="F108" s="101"/>
      <c r="G108" s="101"/>
      <c r="H108" s="101"/>
      <c r="I108" s="102"/>
    </row>
    <row r="109" spans="1:9" hidden="1" x14ac:dyDescent="0.2">
      <c r="A109" s="101"/>
      <c r="B109" s="101"/>
      <c r="C109" s="101"/>
      <c r="D109" s="101"/>
      <c r="E109" s="101"/>
      <c r="F109" s="101"/>
      <c r="G109" s="101"/>
      <c r="H109" s="101"/>
      <c r="I109" s="102"/>
    </row>
    <row r="110" spans="1:9" hidden="1" x14ac:dyDescent="0.2">
      <c r="A110" s="101"/>
      <c r="B110" s="101"/>
      <c r="C110" s="101"/>
      <c r="D110" s="101"/>
      <c r="E110" s="101"/>
      <c r="F110" s="101"/>
      <c r="G110" s="101"/>
      <c r="H110" s="101"/>
      <c r="I110" s="102"/>
    </row>
    <row r="111" spans="1:9" ht="9" hidden="1" customHeight="1" x14ac:dyDescent="0.2">
      <c r="A111" s="101"/>
      <c r="B111" s="101"/>
      <c r="C111" s="101"/>
      <c r="D111" s="101"/>
      <c r="E111" s="101"/>
      <c r="F111" s="101"/>
      <c r="G111" s="101"/>
      <c r="H111" s="101"/>
      <c r="I111" s="102"/>
    </row>
    <row r="112" spans="1:9" ht="12.75" hidden="1" customHeight="1" x14ac:dyDescent="0.2">
      <c r="A112" s="101"/>
      <c r="B112" s="101"/>
      <c r="C112" s="101"/>
      <c r="D112" s="101"/>
      <c r="E112" s="101"/>
      <c r="F112" s="101"/>
      <c r="G112" s="101"/>
      <c r="H112" s="101"/>
      <c r="I112" s="102"/>
    </row>
    <row r="113" spans="2:9" ht="12.75" customHeight="1" x14ac:dyDescent="0.2">
      <c r="B113" s="7"/>
      <c r="C113" s="7"/>
      <c r="D113" s="7"/>
      <c r="E113" s="7"/>
      <c r="F113" s="7"/>
      <c r="G113" s="7"/>
      <c r="H113" s="7"/>
      <c r="I113" s="7"/>
    </row>
  </sheetData>
  <mergeCells count="13">
    <mergeCell ref="A83:I83"/>
    <mergeCell ref="A84:I94"/>
    <mergeCell ref="A102:I112"/>
    <mergeCell ref="A2:I2"/>
    <mergeCell ref="A3:F3"/>
    <mergeCell ref="A4:A5"/>
    <mergeCell ref="B4:B5"/>
    <mergeCell ref="C4:D4"/>
    <mergeCell ref="E4:E5"/>
    <mergeCell ref="F4:F5"/>
    <mergeCell ref="G4:G5"/>
    <mergeCell ref="H4:H5"/>
    <mergeCell ref="I4:I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2025-01-06T10:41:45Z</dcterms:created>
  <dcterms:modified xsi:type="dcterms:W3CDTF">2025-01-07T04:14:36Z</dcterms:modified>
</cp:coreProperties>
</file>