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9815" windowHeight="7650"/>
  </bookViews>
  <sheets>
    <sheet name="ОНТ" sheetId="2" r:id="rId1"/>
    <sheet name="UT" sheetId="3" r:id="rId2"/>
    <sheet name="ONHS" sheetId="4" r:id="rId3"/>
    <sheet name="ZSan" sheetId="5" r:id="rId4"/>
  </sheets>
  <calcPr calcId="125725"/>
</workbook>
</file>

<file path=xl/calcChain.xml><?xml version="1.0" encoding="utf-8"?>
<calcChain xmlns="http://schemas.openxmlformats.org/spreadsheetml/2006/main">
  <c r="I8" i="4"/>
  <c r="J8"/>
  <c r="H8"/>
  <c r="G8" i="3"/>
  <c r="H8"/>
  <c r="I8"/>
  <c r="J8"/>
  <c r="G11" i="2"/>
  <c r="H11"/>
  <c r="I11"/>
  <c r="F11"/>
  <c r="J6" i="4" l="1"/>
  <c r="I6" i="2" l="1"/>
  <c r="H7" i="5" l="1"/>
  <c r="I7"/>
  <c r="J7"/>
  <c r="G7"/>
  <c r="G8" i="4" l="1"/>
</calcChain>
</file>

<file path=xl/sharedStrings.xml><?xml version="1.0" encoding="utf-8"?>
<sst xmlns="http://schemas.openxmlformats.org/spreadsheetml/2006/main" count="102" uniqueCount="48">
  <si>
    <t>№</t>
  </si>
  <si>
    <t>Төсөл, арга хэмжээний нэр</t>
  </si>
  <si>
    <t xml:space="preserve">  Гэрээний дүн   </t>
  </si>
  <si>
    <t>Ажлын гүйцэтгэл /үе шатны ажил тус бүрээр бодит гүйцэтгэл/</t>
  </si>
  <si>
    <t xml:space="preserve">Тендерт шалгарсан Гүйцэтгэгч </t>
  </si>
  <si>
    <t xml:space="preserve">Төсөвт өртөг </t>
  </si>
  <si>
    <t>Дүн</t>
  </si>
  <si>
    <t>/мян. төг/</t>
  </si>
  <si>
    <t>Ажил 100 % дууссан.</t>
  </si>
  <si>
    <t>Энержи парагон ХХК</t>
  </si>
  <si>
    <t>оооОооо</t>
  </si>
  <si>
    <t>Эн ди ти кей ХХК</t>
  </si>
  <si>
    <t>Дэлгэр баясах зам ХХК</t>
  </si>
  <si>
    <t>Наадмын талбайн автозогсоол шинээр хийх ажил</t>
  </si>
  <si>
    <t>oooOooo</t>
  </si>
  <si>
    <t>Олгосон санхүүжилт</t>
  </si>
  <si>
    <t>Ажил дууссан.</t>
  </si>
  <si>
    <t>Сайншанд сумын 4, 7-р багт Дугуйн зам, явган хүний зам барих ажил</t>
  </si>
  <si>
    <t>Чандмань-Илч ХХК</t>
  </si>
  <si>
    <t>Гэрээний дугаар</t>
  </si>
  <si>
    <t>Эхлэх</t>
  </si>
  <si>
    <t>Дуусах</t>
  </si>
  <si>
    <t>Хэрэгжүүлэх хугацаа</t>
  </si>
  <si>
    <t>УТ-НТШ-02/2018-02</t>
  </si>
  <si>
    <t>Чандмань Илч ХХК</t>
  </si>
  <si>
    <t>ОНХС-НТШ-02/2018</t>
  </si>
  <si>
    <t>Вокзалын 3 замын уулзвараас Наадмын талбайн төмөр замын гарам хүртэл 2.3 км авто замыг асфальт бетон хучилттай болгон шинэчлэх ажил.Сайншанд</t>
  </si>
  <si>
    <t>2019 онд санхүүжих</t>
  </si>
  <si>
    <t>2019 онд санхүүжих дүн</t>
  </si>
  <si>
    <t>/Мандах наран-3/ 260 айлын орон сууцны дэд бүтцийн ажил. Автозам, зогсоолын ажил</t>
  </si>
  <si>
    <t>Нийтийн эзэмшлийн орон сууцын байруудын дээвэр, гадна фасад, дулаалга, зоорийн болон гадна инженерийн шугам сүлжээний засвар /Дорноговь, Иххэт сум/</t>
  </si>
  <si>
    <t>Нийтлэг үйлчилгээний газарт Фургон автомашин авах</t>
  </si>
  <si>
    <t>Эрдэнэ сумын ЗДТГ-т фургон автомашин худалдан авах</t>
  </si>
  <si>
    <t>"Тохижилт-Сайншанд" хот тохижилтын газарт суудлын автомашин худалдан авах</t>
  </si>
  <si>
    <t>УАЗ мега ХХК</t>
  </si>
  <si>
    <t>Альянс трейд ХХК</t>
  </si>
  <si>
    <t>Тольт дэнлүү ХХК</t>
  </si>
  <si>
    <t>Соёлын төвийн  барилгын их засвар /Дорноговь, Алтанширээ сум/</t>
  </si>
  <si>
    <t>УТ-НТШ-01/2018</t>
  </si>
  <si>
    <t>ШГ-03/2019</t>
  </si>
  <si>
    <t>ШГ-01/2019</t>
  </si>
  <si>
    <t>ШГ-02/2019</t>
  </si>
  <si>
    <t>ШГ-20/2018</t>
  </si>
  <si>
    <t>ОНТХО-НТШ-04/2018</t>
  </si>
  <si>
    <t xml:space="preserve">  ОРОН НУТГИЙН  ТӨСВИЙН ХӨРӨНГӨ ОРУУЛАЛТЫН ГҮЙЦЭТГЭЛИЙН 2019 ОНЫ 02-Р САРЫН МЭДЭЭ</t>
  </si>
  <si>
    <t xml:space="preserve">  УЛСЫН ТӨСВИЙН ХӨРӨНГӨ ОРУУЛАЛТЫН ГҮЙЦЭТГЭЛИЙН 2019 ОНЫ 02-Р САРЫН МЭДЭЭ</t>
  </si>
  <si>
    <t xml:space="preserve">  ОРОН НУТГИЙН  ХӨГЖЛИЙН САНГИЙН ГҮЙЦЭТГЭЛИЙН 2019 ОНЫ 02-Р САРЫН МЭДЭЭ</t>
  </si>
  <si>
    <t xml:space="preserve">  ЗАМЫН САНГИЙН ГҮЙЦЭТГЭЛИЙН 2019 ОНЫ 02-Р САРЫН МЭДЭЭ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</si>
</sst>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  <numFmt numFmtId="168" formatCode="#,##0.0"/>
    <numFmt numFmtId="169" formatCode="_-* #,##0.0_₮_-;\-* #,##0.0_₮_-;_-* &quot;-&quot;?_₮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1" xfId="0" applyFont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right" vertical="center" wrapText="1"/>
    </xf>
    <xf numFmtId="167" fontId="4" fillId="0" borderId="1" xfId="1" applyNumberFormat="1" applyFont="1" applyBorder="1" applyAlignment="1">
      <alignment horizontal="center" vertical="center" wrapText="1"/>
    </xf>
    <xf numFmtId="167" fontId="5" fillId="0" borderId="1" xfId="1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/>
    <xf numFmtId="0" fontId="3" fillId="0" borderId="0" xfId="0" applyFont="1"/>
    <xf numFmtId="0" fontId="2" fillId="0" borderId="0" xfId="0" applyFont="1"/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7" fontId="3" fillId="0" borderId="1" xfId="0" applyNumberFormat="1" applyFont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0" fontId="7" fillId="2" borderId="1" xfId="0" applyFont="1" applyFill="1" applyBorder="1" applyAlignment="1">
      <alignment horizontal="justify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Fill="1"/>
    <xf numFmtId="167" fontId="10" fillId="0" borderId="1" xfId="1" applyNumberFormat="1" applyFont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6" fontId="10" fillId="0" borderId="0" xfId="1" applyNumberFormat="1" applyFont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justify" vertical="center" wrapText="1"/>
    </xf>
    <xf numFmtId="167" fontId="7" fillId="0" borderId="1" xfId="1" applyNumberFormat="1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14" fontId="3" fillId="0" borderId="0" xfId="0" applyNumberFormat="1" applyFont="1" applyFill="1"/>
    <xf numFmtId="167" fontId="3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right" vertical="center" wrapText="1"/>
    </xf>
    <xf numFmtId="167" fontId="8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7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7" fontId="7" fillId="0" borderId="1" xfId="0" applyNumberFormat="1" applyFont="1" applyFill="1" applyBorder="1" applyAlignment="1">
      <alignment vertical="center" wrapText="1"/>
    </xf>
    <xf numFmtId="169" fontId="3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9" fontId="4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6" fontId="7" fillId="0" borderId="1" xfId="1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167" fontId="11" fillId="0" borderId="1" xfId="1" applyNumberFormat="1" applyFont="1" applyBorder="1" applyAlignment="1">
      <alignment horizontal="center" vertical="center" wrapText="1"/>
    </xf>
    <xf numFmtId="167" fontId="6" fillId="0" borderId="1" xfId="0" applyNumberFormat="1" applyFont="1" applyBorder="1" applyAlignment="1">
      <alignment horizontal="right" vertical="center" wrapText="1"/>
    </xf>
    <xf numFmtId="167" fontId="6" fillId="0" borderId="1" xfId="1" applyNumberFormat="1" applyFont="1" applyBorder="1" applyAlignment="1">
      <alignment horizontal="right" vertical="center" wrapText="1"/>
    </xf>
    <xf numFmtId="165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pane xSplit="5" ySplit="5" topLeftCell="F6" activePane="bottomRight" state="frozen"/>
      <selection pane="topRight" activeCell="D1" sqref="D1"/>
      <selection pane="bottomLeft" activeCell="A6" sqref="A6"/>
      <selection pane="bottomRight" activeCell="O7" sqref="O7"/>
    </sheetView>
  </sheetViews>
  <sheetFormatPr defaultRowHeight="33.75" customHeight="1"/>
  <cols>
    <col min="1" max="1" width="3.140625" style="19" customWidth="1"/>
    <col min="2" max="2" width="32" style="19" customWidth="1"/>
    <col min="3" max="3" width="11" style="53" customWidth="1"/>
    <col min="4" max="5" width="9" style="53" customWidth="1"/>
    <col min="6" max="6" width="12" style="22" customWidth="1"/>
    <col min="7" max="7" width="12.140625" style="22" customWidth="1"/>
    <col min="8" max="9" width="11.140625" style="22" customWidth="1"/>
    <col min="10" max="10" width="35.42578125" style="22" customWidth="1"/>
    <col min="11" max="11" width="13.140625" style="22" customWidth="1"/>
    <col min="12" max="12" width="9.140625" style="19"/>
    <col min="13" max="13" width="10.28515625" style="71" customWidth="1"/>
    <col min="14" max="14" width="10" style="19" bestFit="1" customWidth="1"/>
    <col min="15" max="16384" width="9.140625" style="19"/>
  </cols>
  <sheetData>
    <row r="1" spans="1:13" ht="21.75" customHeight="1">
      <c r="B1" s="87" t="s">
        <v>44</v>
      </c>
      <c r="C1" s="87"/>
      <c r="D1" s="87"/>
      <c r="E1" s="87"/>
      <c r="F1" s="87"/>
      <c r="G1" s="87"/>
      <c r="H1" s="87"/>
      <c r="I1" s="87"/>
      <c r="J1" s="87"/>
      <c r="K1" s="87"/>
    </row>
    <row r="2" spans="1:13" ht="18.75" customHeight="1"/>
    <row r="3" spans="1:13" ht="15.75" customHeight="1">
      <c r="B3" s="46">
        <v>43524</v>
      </c>
      <c r="C3" s="54"/>
      <c r="D3" s="54"/>
      <c r="K3" s="17" t="s">
        <v>7</v>
      </c>
    </row>
    <row r="4" spans="1:13" ht="33.75" customHeight="1">
      <c r="A4" s="88" t="s">
        <v>0</v>
      </c>
      <c r="B4" s="90" t="s">
        <v>1</v>
      </c>
      <c r="C4" s="90" t="s">
        <v>19</v>
      </c>
      <c r="D4" s="90" t="s">
        <v>22</v>
      </c>
      <c r="E4" s="90"/>
      <c r="F4" s="90" t="s">
        <v>5</v>
      </c>
      <c r="G4" s="90" t="s">
        <v>2</v>
      </c>
      <c r="H4" s="90" t="s">
        <v>27</v>
      </c>
      <c r="I4" s="90" t="s">
        <v>15</v>
      </c>
      <c r="J4" s="90" t="s">
        <v>3</v>
      </c>
      <c r="K4" s="90" t="s">
        <v>4</v>
      </c>
    </row>
    <row r="5" spans="1:13" ht="24.75" customHeight="1">
      <c r="A5" s="89"/>
      <c r="B5" s="90"/>
      <c r="C5" s="90"/>
      <c r="D5" s="75" t="s">
        <v>20</v>
      </c>
      <c r="E5" s="75" t="s">
        <v>21</v>
      </c>
      <c r="F5" s="90"/>
      <c r="G5" s="90"/>
      <c r="H5" s="90"/>
      <c r="I5" s="90"/>
      <c r="J5" s="90"/>
      <c r="K5" s="90"/>
    </row>
    <row r="6" spans="1:13" ht="63.75">
      <c r="A6" s="68">
        <v>1</v>
      </c>
      <c r="B6" s="24" t="s">
        <v>26</v>
      </c>
      <c r="C6" s="75" t="s">
        <v>43</v>
      </c>
      <c r="D6" s="23">
        <v>2018</v>
      </c>
      <c r="E6" s="55">
        <v>2019</v>
      </c>
      <c r="F6" s="25">
        <v>1141200</v>
      </c>
      <c r="G6" s="25">
        <v>1141123.3999999999</v>
      </c>
      <c r="H6" s="25">
        <v>741123.4</v>
      </c>
      <c r="I6" s="103">
        <f>400000+200000</f>
        <v>600000</v>
      </c>
      <c r="J6" s="21" t="s">
        <v>8</v>
      </c>
      <c r="K6" s="23" t="s">
        <v>11</v>
      </c>
      <c r="M6" s="47"/>
    </row>
    <row r="7" spans="1:13" ht="37.5" customHeight="1">
      <c r="A7" s="68">
        <v>2</v>
      </c>
      <c r="B7" s="24" t="s">
        <v>17</v>
      </c>
      <c r="C7" s="23" t="s">
        <v>42</v>
      </c>
      <c r="D7" s="23">
        <v>2018</v>
      </c>
      <c r="E7" s="55">
        <v>2019</v>
      </c>
      <c r="F7" s="67">
        <v>180000</v>
      </c>
      <c r="G7" s="14">
        <v>179948.79999999999</v>
      </c>
      <c r="H7" s="25">
        <v>24948.799999999999</v>
      </c>
      <c r="I7" s="25">
        <v>24948.799999999999</v>
      </c>
      <c r="J7" s="21" t="s">
        <v>8</v>
      </c>
      <c r="K7" s="23" t="s">
        <v>12</v>
      </c>
      <c r="M7" s="47"/>
    </row>
    <row r="8" spans="1:13" ht="37.5" customHeight="1">
      <c r="A8" s="68">
        <v>3</v>
      </c>
      <c r="B8" s="81" t="s">
        <v>31</v>
      </c>
      <c r="C8" s="23" t="s">
        <v>41</v>
      </c>
      <c r="D8" s="23">
        <v>2019</v>
      </c>
      <c r="E8" s="55">
        <v>2019</v>
      </c>
      <c r="F8" s="14">
        <v>33000</v>
      </c>
      <c r="G8" s="14">
        <v>33000</v>
      </c>
      <c r="H8" s="14">
        <v>33000</v>
      </c>
      <c r="I8" s="102">
        <v>33000</v>
      </c>
      <c r="J8" s="21" t="s">
        <v>8</v>
      </c>
      <c r="K8" s="23" t="s">
        <v>34</v>
      </c>
      <c r="M8" s="47"/>
    </row>
    <row r="9" spans="1:13" ht="37.5" customHeight="1">
      <c r="A9" s="68">
        <v>4</v>
      </c>
      <c r="B9" s="80" t="s">
        <v>32</v>
      </c>
      <c r="C9" s="23" t="s">
        <v>40</v>
      </c>
      <c r="D9" s="23">
        <v>2019</v>
      </c>
      <c r="E9" s="55">
        <v>2019</v>
      </c>
      <c r="F9" s="14">
        <v>33000</v>
      </c>
      <c r="G9" s="14">
        <v>33000</v>
      </c>
      <c r="H9" s="14">
        <v>33000</v>
      </c>
      <c r="I9" s="102">
        <v>33000</v>
      </c>
      <c r="J9" s="21" t="s">
        <v>8</v>
      </c>
      <c r="K9" s="23" t="s">
        <v>34</v>
      </c>
      <c r="M9" s="47"/>
    </row>
    <row r="10" spans="1:13" ht="37.5" customHeight="1">
      <c r="A10" s="68">
        <v>5</v>
      </c>
      <c r="B10" s="82" t="s">
        <v>33</v>
      </c>
      <c r="C10" s="23" t="s">
        <v>39</v>
      </c>
      <c r="D10" s="23">
        <v>2019</v>
      </c>
      <c r="E10" s="55">
        <v>2019</v>
      </c>
      <c r="F10" s="14">
        <v>20000</v>
      </c>
      <c r="G10" s="14">
        <v>20000</v>
      </c>
      <c r="H10" s="14">
        <v>20000</v>
      </c>
      <c r="I10" s="102">
        <v>20000</v>
      </c>
      <c r="J10" s="21" t="s">
        <v>8</v>
      </c>
      <c r="K10" s="23" t="s">
        <v>35</v>
      </c>
      <c r="M10" s="47"/>
    </row>
    <row r="11" spans="1:13" s="20" customFormat="1" ht="24.75" customHeight="1">
      <c r="A11" s="86" t="s">
        <v>6</v>
      </c>
      <c r="B11" s="86"/>
      <c r="C11" s="27"/>
      <c r="D11" s="27"/>
      <c r="E11" s="27"/>
      <c r="F11" s="26">
        <f>SUM(F6:F10)</f>
        <v>1407200</v>
      </c>
      <c r="G11" s="26">
        <f t="shared" ref="G11:I11" si="0">SUM(G6:G10)</f>
        <v>1407072.2</v>
      </c>
      <c r="H11" s="26">
        <f t="shared" si="0"/>
        <v>852072.20000000007</v>
      </c>
      <c r="I11" s="26">
        <f t="shared" si="0"/>
        <v>710948.8</v>
      </c>
      <c r="J11" s="27"/>
      <c r="K11" s="27"/>
      <c r="M11" s="72"/>
    </row>
    <row r="12" spans="1:13" ht="33.75" customHeight="1">
      <c r="I12" s="29"/>
    </row>
    <row r="13" spans="1:13" ht="33.75" customHeight="1">
      <c r="A13" s="85" t="s">
        <v>14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</row>
    <row r="14" spans="1:13" ht="33.75" customHeight="1">
      <c r="I14" s="29"/>
    </row>
    <row r="15" spans="1:13" ht="33.75" customHeight="1">
      <c r="I15" s="63"/>
    </row>
    <row r="16" spans="1:13" ht="33.75" customHeight="1">
      <c r="I16" s="63"/>
    </row>
  </sheetData>
  <mergeCells count="13">
    <mergeCell ref="A13:K13"/>
    <mergeCell ref="A11:B11"/>
    <mergeCell ref="B1:K1"/>
    <mergeCell ref="A4:A5"/>
    <mergeCell ref="B4:B5"/>
    <mergeCell ref="F4:F5"/>
    <mergeCell ref="G4:G5"/>
    <mergeCell ref="I4:I5"/>
    <mergeCell ref="J4:J5"/>
    <mergeCell ref="K4:K5"/>
    <mergeCell ref="H4:H5"/>
    <mergeCell ref="C4:C5"/>
    <mergeCell ref="D4:E4"/>
  </mergeCells>
  <pageMargins left="0.19685039370078741" right="0" top="0.31496062992125984" bottom="0.31496062992125984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11" sqref="K11"/>
    </sheetView>
  </sheetViews>
  <sheetFormatPr defaultRowHeight="33.75" customHeight="1"/>
  <cols>
    <col min="1" max="1" width="2.85546875" style="31" customWidth="1"/>
    <col min="2" max="2" width="3.140625" style="31" customWidth="1"/>
    <col min="3" max="3" width="18.42578125" style="31" customWidth="1"/>
    <col min="4" max="5" width="10.140625" style="57" customWidth="1"/>
    <col min="6" max="6" width="8.85546875" style="57" customWidth="1"/>
    <col min="7" max="7" width="12.140625" style="33" customWidth="1"/>
    <col min="8" max="8" width="11.85546875" style="33" customWidth="1"/>
    <col min="9" max="9" width="11.28515625" style="33" customWidth="1"/>
    <col min="10" max="10" width="11.5703125" style="33" customWidth="1"/>
    <col min="11" max="11" width="41.28515625" style="31" customWidth="1"/>
    <col min="12" max="12" width="15.42578125" style="31" customWidth="1"/>
    <col min="13" max="16384" width="9.140625" style="31"/>
  </cols>
  <sheetData>
    <row r="1" spans="1:13" ht="21.75" customHeight="1">
      <c r="C1" s="92" t="s">
        <v>45</v>
      </c>
      <c r="D1" s="92"/>
      <c r="E1" s="92"/>
      <c r="F1" s="92"/>
      <c r="G1" s="92"/>
      <c r="H1" s="92"/>
      <c r="I1" s="92"/>
      <c r="J1" s="92"/>
      <c r="K1" s="92"/>
      <c r="L1" s="92"/>
    </row>
    <row r="2" spans="1:13" ht="18.75" customHeight="1"/>
    <row r="3" spans="1:13" ht="15.75" customHeight="1">
      <c r="C3" s="46">
        <v>43524</v>
      </c>
      <c r="D3" s="58"/>
      <c r="E3" s="58"/>
      <c r="L3" s="34" t="s">
        <v>7</v>
      </c>
    </row>
    <row r="4" spans="1:13" ht="33.75" customHeight="1">
      <c r="B4" s="93" t="s">
        <v>0</v>
      </c>
      <c r="C4" s="94" t="s">
        <v>1</v>
      </c>
      <c r="D4" s="94" t="s">
        <v>19</v>
      </c>
      <c r="E4" s="94" t="s">
        <v>22</v>
      </c>
      <c r="F4" s="94"/>
      <c r="G4" s="94" t="s">
        <v>5</v>
      </c>
      <c r="H4" s="94" t="s">
        <v>2</v>
      </c>
      <c r="I4" s="94" t="s">
        <v>27</v>
      </c>
      <c r="J4" s="94" t="s">
        <v>15</v>
      </c>
      <c r="K4" s="94" t="s">
        <v>3</v>
      </c>
      <c r="L4" s="94" t="s">
        <v>4</v>
      </c>
    </row>
    <row r="5" spans="1:13" ht="24.75" customHeight="1">
      <c r="B5" s="93"/>
      <c r="C5" s="94"/>
      <c r="D5" s="94"/>
      <c r="E5" s="76" t="s">
        <v>20</v>
      </c>
      <c r="F5" s="76" t="s">
        <v>21</v>
      </c>
      <c r="G5" s="94"/>
      <c r="H5" s="94"/>
      <c r="I5" s="94"/>
      <c r="J5" s="94"/>
      <c r="K5" s="94"/>
      <c r="L5" s="94"/>
    </row>
    <row r="6" spans="1:13" ht="100.5" customHeight="1">
      <c r="B6" s="74">
        <v>1</v>
      </c>
      <c r="C6" s="83" t="s">
        <v>30</v>
      </c>
      <c r="D6" s="69" t="s">
        <v>23</v>
      </c>
      <c r="E6" s="69">
        <v>2018</v>
      </c>
      <c r="F6" s="56">
        <v>2019</v>
      </c>
      <c r="G6" s="78">
        <v>1600000</v>
      </c>
      <c r="H6" s="78">
        <v>889842.8</v>
      </c>
      <c r="I6" s="78">
        <v>1300000</v>
      </c>
      <c r="J6" s="44">
        <v>889000</v>
      </c>
      <c r="K6" s="30" t="s">
        <v>16</v>
      </c>
      <c r="L6" s="79" t="s">
        <v>18</v>
      </c>
    </row>
    <row r="7" spans="1:13" ht="100.5" customHeight="1">
      <c r="B7" s="74">
        <v>2</v>
      </c>
      <c r="C7" s="83" t="s">
        <v>37</v>
      </c>
      <c r="D7" s="84" t="s">
        <v>38</v>
      </c>
      <c r="E7" s="69">
        <v>2018</v>
      </c>
      <c r="F7" s="56">
        <v>2019</v>
      </c>
      <c r="G7" s="78">
        <v>142200</v>
      </c>
      <c r="H7" s="78">
        <v>137563.5</v>
      </c>
      <c r="I7" s="78">
        <v>42200</v>
      </c>
      <c r="J7" s="101">
        <v>36629.800000000003</v>
      </c>
      <c r="K7" s="30" t="s">
        <v>16</v>
      </c>
      <c r="L7" s="79" t="s">
        <v>36</v>
      </c>
    </row>
    <row r="8" spans="1:13" ht="17.25" customHeight="1">
      <c r="B8" s="77"/>
      <c r="C8" s="69" t="s">
        <v>6</v>
      </c>
      <c r="D8" s="69"/>
      <c r="E8" s="69"/>
      <c r="F8" s="76"/>
      <c r="G8" s="35">
        <f>SUM(G6:G7)</f>
        <v>1742200</v>
      </c>
      <c r="H8" s="35">
        <f t="shared" ref="H8:J8" si="0">SUM(H6:H7)</f>
        <v>1027406.3</v>
      </c>
      <c r="I8" s="35">
        <f t="shared" si="0"/>
        <v>1342200</v>
      </c>
      <c r="J8" s="35">
        <f t="shared" si="0"/>
        <v>925629.8</v>
      </c>
      <c r="K8" s="36"/>
      <c r="L8" s="79"/>
    </row>
    <row r="9" spans="1:13" ht="17.25" customHeight="1">
      <c r="B9" s="37"/>
      <c r="C9" s="38"/>
      <c r="D9" s="38"/>
      <c r="E9" s="38"/>
      <c r="F9" s="39"/>
      <c r="G9" s="40"/>
      <c r="H9" s="40"/>
      <c r="I9" s="40"/>
      <c r="J9" s="40"/>
      <c r="K9" s="41"/>
      <c r="L9" s="42"/>
    </row>
    <row r="10" spans="1:13" ht="33.75" customHeight="1">
      <c r="A10" s="91" t="s">
        <v>14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</row>
    <row r="12" spans="1:13" ht="33.75" customHeight="1">
      <c r="J12" s="64"/>
    </row>
    <row r="13" spans="1:13" ht="33.75" customHeight="1">
      <c r="J13" s="64"/>
    </row>
  </sheetData>
  <mergeCells count="12">
    <mergeCell ref="A10:M10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11811023622047245" right="0" top="0.55118110236220474" bottom="0.55118110236220474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3"/>
  <sheetViews>
    <sheetView workbookViewId="0">
      <selection activeCell="J11" sqref="J11"/>
    </sheetView>
  </sheetViews>
  <sheetFormatPr defaultRowHeight="33.75" customHeight="1"/>
  <cols>
    <col min="1" max="1" width="2" style="31" customWidth="1"/>
    <col min="2" max="2" width="3.140625" style="32" customWidth="1"/>
    <col min="3" max="3" width="30.28515625" style="31" customWidth="1"/>
    <col min="4" max="5" width="11.28515625" style="57" customWidth="1"/>
    <col min="6" max="6" width="8.85546875" style="57" customWidth="1"/>
    <col min="7" max="7" width="10.42578125" style="33" customWidth="1"/>
    <col min="8" max="9" width="11.28515625" style="33" customWidth="1"/>
    <col min="10" max="10" width="11.5703125" style="33" customWidth="1"/>
    <col min="11" max="11" width="30" style="31" customWidth="1"/>
    <col min="12" max="12" width="15.42578125" style="31" customWidth="1"/>
    <col min="13" max="13" width="9.140625" style="31"/>
    <col min="14" max="14" width="10" style="31" bestFit="1" customWidth="1"/>
    <col min="15" max="16384" width="9.140625" style="31"/>
  </cols>
  <sheetData>
    <row r="1" spans="1:14" ht="21.75" customHeight="1">
      <c r="C1" s="92" t="s">
        <v>46</v>
      </c>
      <c r="D1" s="92"/>
      <c r="E1" s="92"/>
      <c r="F1" s="92"/>
      <c r="G1" s="92"/>
      <c r="H1" s="92"/>
      <c r="I1" s="92"/>
      <c r="J1" s="92"/>
      <c r="K1" s="92"/>
      <c r="L1" s="92"/>
    </row>
    <row r="2" spans="1:14" ht="18.75" customHeight="1"/>
    <row r="3" spans="1:14" ht="15.75" customHeight="1">
      <c r="C3" s="46">
        <v>43524</v>
      </c>
      <c r="D3" s="58"/>
      <c r="E3" s="58"/>
      <c r="L3" s="34" t="s">
        <v>7</v>
      </c>
    </row>
    <row r="4" spans="1:14" ht="33.75" customHeight="1">
      <c r="B4" s="95" t="s">
        <v>0</v>
      </c>
      <c r="C4" s="94" t="s">
        <v>1</v>
      </c>
      <c r="D4" s="90" t="s">
        <v>19</v>
      </c>
      <c r="E4" s="90" t="s">
        <v>22</v>
      </c>
      <c r="F4" s="90"/>
      <c r="G4" s="94" t="s">
        <v>5</v>
      </c>
      <c r="H4" s="94" t="s">
        <v>2</v>
      </c>
      <c r="I4" s="94" t="s">
        <v>27</v>
      </c>
      <c r="J4" s="90" t="s">
        <v>15</v>
      </c>
      <c r="K4" s="94" t="s">
        <v>3</v>
      </c>
      <c r="L4" s="94" t="s">
        <v>4</v>
      </c>
    </row>
    <row r="5" spans="1:14" ht="24.75" customHeight="1">
      <c r="B5" s="95"/>
      <c r="C5" s="94"/>
      <c r="D5" s="90"/>
      <c r="E5" s="66" t="s">
        <v>20</v>
      </c>
      <c r="F5" s="66" t="s">
        <v>21</v>
      </c>
      <c r="G5" s="94"/>
      <c r="H5" s="94"/>
      <c r="I5" s="94"/>
      <c r="J5" s="90"/>
      <c r="K5" s="94"/>
      <c r="L5" s="94"/>
    </row>
    <row r="6" spans="1:14" ht="42" customHeight="1">
      <c r="B6" s="95">
        <v>1</v>
      </c>
      <c r="C6" s="97" t="s">
        <v>29</v>
      </c>
      <c r="D6" s="69" t="s">
        <v>25</v>
      </c>
      <c r="E6" s="69">
        <v>2018</v>
      </c>
      <c r="F6" s="56">
        <v>2019</v>
      </c>
      <c r="G6" s="96"/>
      <c r="H6" s="62">
        <v>1091891.8</v>
      </c>
      <c r="I6" s="73">
        <v>771891.8</v>
      </c>
      <c r="J6" s="104">
        <f>48393+100000</f>
        <v>148393</v>
      </c>
      <c r="K6" s="43" t="s">
        <v>8</v>
      </c>
      <c r="L6" s="69" t="s">
        <v>24</v>
      </c>
      <c r="N6" s="51"/>
    </row>
    <row r="7" spans="1:14" ht="42" customHeight="1">
      <c r="B7" s="95"/>
      <c r="C7" s="97"/>
      <c r="D7" s="69" t="s">
        <v>25</v>
      </c>
      <c r="E7" s="69">
        <v>2018</v>
      </c>
      <c r="F7" s="56">
        <v>2019</v>
      </c>
      <c r="G7" s="96"/>
      <c r="H7" s="62">
        <v>242221.2</v>
      </c>
      <c r="I7" s="73">
        <v>112055.2</v>
      </c>
      <c r="J7" s="105">
        <v>112055.2</v>
      </c>
      <c r="K7" s="43" t="s">
        <v>8</v>
      </c>
      <c r="L7" s="69" t="s">
        <v>9</v>
      </c>
      <c r="N7" s="51"/>
    </row>
    <row r="8" spans="1:14" ht="33.75" customHeight="1">
      <c r="B8" s="98" t="s">
        <v>6</v>
      </c>
      <c r="C8" s="98"/>
      <c r="D8" s="70"/>
      <c r="E8" s="70"/>
      <c r="F8" s="69"/>
      <c r="G8" s="50">
        <f>SUM(G6:G7)</f>
        <v>0</v>
      </c>
      <c r="H8" s="50">
        <f>SUM(H6:H7)</f>
        <v>1334113</v>
      </c>
      <c r="I8" s="50">
        <f t="shared" ref="I8:J8" si="0">SUM(I6:I7)</f>
        <v>883947</v>
      </c>
      <c r="J8" s="50">
        <f t="shared" si="0"/>
        <v>260448.2</v>
      </c>
      <c r="K8" s="69"/>
      <c r="L8" s="69"/>
    </row>
    <row r="9" spans="1:14" ht="33.75" customHeight="1">
      <c r="J9" s="48"/>
    </row>
    <row r="10" spans="1:14" ht="33.75" customHeight="1">
      <c r="A10" s="91" t="s">
        <v>10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</row>
    <row r="11" spans="1:14" ht="33.75" customHeight="1">
      <c r="J11" s="48"/>
    </row>
    <row r="13" spans="1:14" ht="33.75" customHeight="1">
      <c r="J13" s="48"/>
    </row>
  </sheetData>
  <mergeCells count="16">
    <mergeCell ref="A10:M10"/>
    <mergeCell ref="G6:G7"/>
    <mergeCell ref="C6:C7"/>
    <mergeCell ref="B6:B7"/>
    <mergeCell ref="B8:C8"/>
    <mergeCell ref="C1:L1"/>
    <mergeCell ref="B4:B5"/>
    <mergeCell ref="C4:C5"/>
    <mergeCell ref="G4:G5"/>
    <mergeCell ref="H4:H5"/>
    <mergeCell ref="J4:J5"/>
    <mergeCell ref="K4:K5"/>
    <mergeCell ref="L4:L5"/>
    <mergeCell ref="I4:I5"/>
    <mergeCell ref="D4:D5"/>
    <mergeCell ref="E4:F4"/>
  </mergeCells>
  <pageMargins left="0.31496062992125984" right="0" top="0.35433070866141736" bottom="0.35433070866141736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selection activeCell="F15" sqref="F15"/>
    </sheetView>
  </sheetViews>
  <sheetFormatPr defaultRowHeight="33.75" customHeight="1"/>
  <cols>
    <col min="1" max="1" width="4.85546875" style="12" customWidth="1"/>
    <col min="2" max="2" width="3.140625" style="12" customWidth="1"/>
    <col min="3" max="3" width="32" style="12" customWidth="1"/>
    <col min="4" max="4" width="11.7109375" style="59" customWidth="1"/>
    <col min="5" max="5" width="9.5703125" style="59" customWidth="1"/>
    <col min="6" max="6" width="8.85546875" style="59" customWidth="1"/>
    <col min="7" max="10" width="10.140625" style="11" customWidth="1"/>
    <col min="11" max="11" width="24.28515625" style="12" customWidth="1"/>
    <col min="12" max="12" width="15.42578125" style="12" customWidth="1"/>
    <col min="13" max="16384" width="9.140625" style="12"/>
  </cols>
  <sheetData>
    <row r="1" spans="1:15" ht="21.75" customHeight="1">
      <c r="C1" s="87" t="s">
        <v>47</v>
      </c>
      <c r="D1" s="87"/>
      <c r="E1" s="87"/>
      <c r="F1" s="87"/>
      <c r="G1" s="87"/>
      <c r="H1" s="87"/>
      <c r="I1" s="87"/>
      <c r="J1" s="87"/>
      <c r="K1" s="87"/>
      <c r="L1" s="87"/>
    </row>
    <row r="2" spans="1:15" ht="18.75" customHeight="1"/>
    <row r="3" spans="1:15" ht="15.75" customHeight="1">
      <c r="C3" s="46">
        <v>43524</v>
      </c>
      <c r="D3" s="54"/>
      <c r="E3" s="54"/>
      <c r="L3" s="1" t="s">
        <v>7</v>
      </c>
    </row>
    <row r="4" spans="1:15" ht="33.75" customHeight="1">
      <c r="B4" s="100" t="s">
        <v>0</v>
      </c>
      <c r="C4" s="90" t="s">
        <v>1</v>
      </c>
      <c r="D4" s="90" t="s">
        <v>19</v>
      </c>
      <c r="E4" s="90" t="s">
        <v>22</v>
      </c>
      <c r="F4" s="90"/>
      <c r="G4" s="90" t="s">
        <v>5</v>
      </c>
      <c r="H4" s="90" t="s">
        <v>2</v>
      </c>
      <c r="I4" s="90" t="s">
        <v>28</v>
      </c>
      <c r="J4" s="90" t="s">
        <v>15</v>
      </c>
      <c r="K4" s="90" t="s">
        <v>3</v>
      </c>
      <c r="L4" s="90" t="s">
        <v>4</v>
      </c>
    </row>
    <row r="5" spans="1:15" ht="24.75" customHeight="1">
      <c r="B5" s="100"/>
      <c r="C5" s="90"/>
      <c r="D5" s="90"/>
      <c r="E5" s="52" t="s">
        <v>20</v>
      </c>
      <c r="F5" s="52" t="s">
        <v>21</v>
      </c>
      <c r="G5" s="90"/>
      <c r="H5" s="90"/>
      <c r="I5" s="90"/>
      <c r="J5" s="90"/>
      <c r="K5" s="90"/>
      <c r="L5" s="90"/>
    </row>
    <row r="6" spans="1:15" ht="46.5" customHeight="1">
      <c r="B6" s="68">
        <v>1</v>
      </c>
      <c r="C6" s="10" t="s">
        <v>13</v>
      </c>
      <c r="D6" s="60"/>
      <c r="E6" s="60">
        <v>2018</v>
      </c>
      <c r="F6" s="55">
        <v>2019</v>
      </c>
      <c r="G6" s="15">
        <v>250000</v>
      </c>
      <c r="H6" s="14">
        <v>249619.5</v>
      </c>
      <c r="I6" s="14">
        <v>99619.199999999997</v>
      </c>
      <c r="J6" s="45">
        <v>60000</v>
      </c>
      <c r="K6" s="61" t="s">
        <v>16</v>
      </c>
      <c r="L6" s="2" t="s">
        <v>12</v>
      </c>
      <c r="N6" s="18"/>
      <c r="O6" s="18"/>
    </row>
    <row r="7" spans="1:15" ht="17.25" customHeight="1">
      <c r="B7" s="28"/>
      <c r="C7" s="4" t="s">
        <v>6</v>
      </c>
      <c r="D7" s="4"/>
      <c r="E7" s="4"/>
      <c r="F7" s="52"/>
      <c r="G7" s="16">
        <f>SUM(G6:G6)</f>
        <v>250000</v>
      </c>
      <c r="H7" s="16">
        <f t="shared" ref="H7:J7" si="0">SUM(H6:H6)</f>
        <v>249619.5</v>
      </c>
      <c r="I7" s="16">
        <f t="shared" si="0"/>
        <v>99619.199999999997</v>
      </c>
      <c r="J7" s="16">
        <f t="shared" si="0"/>
        <v>60000</v>
      </c>
      <c r="K7" s="3"/>
      <c r="L7" s="2"/>
    </row>
    <row r="8" spans="1:15" ht="17.25" customHeight="1">
      <c r="B8" s="5"/>
      <c r="C8" s="6"/>
      <c r="D8" s="6"/>
      <c r="E8" s="6"/>
      <c r="F8" s="13"/>
      <c r="G8" s="7"/>
      <c r="H8" s="7"/>
      <c r="I8" s="7"/>
      <c r="J8" s="7"/>
      <c r="K8" s="8"/>
      <c r="L8" s="9"/>
    </row>
    <row r="9" spans="1:15" ht="24.75" customHeight="1">
      <c r="J9" s="49"/>
      <c r="K9" s="65"/>
    </row>
    <row r="10" spans="1:15" ht="33.75" customHeight="1">
      <c r="J10" s="49"/>
    </row>
    <row r="11" spans="1:15" ht="33.75" customHeight="1">
      <c r="A11" s="99" t="s">
        <v>10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</row>
  </sheetData>
  <mergeCells count="12">
    <mergeCell ref="A11:M11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31496062992125984" right="0" top="0.55118110236220474" bottom="0.55118110236220474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ОНТ</vt:lpstr>
      <vt:lpstr>UT</vt:lpstr>
      <vt:lpstr>ONHS</vt:lpstr>
      <vt:lpstr>ZSan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Bayarmaa</dc:creator>
  <cp:lastModifiedBy>Amgalanzaya</cp:lastModifiedBy>
  <cp:lastPrinted>2019-03-22T03:01:20Z</cp:lastPrinted>
  <dcterms:created xsi:type="dcterms:W3CDTF">2014-11-03T16:21:49Z</dcterms:created>
  <dcterms:modified xsi:type="dcterms:W3CDTF">2019-05-01T00:38:39Z</dcterms:modified>
</cp:coreProperties>
</file>